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2"/>
  </bookViews>
  <sheets>
    <sheet name="Instruct." sheetId="29" r:id="rId1"/>
    <sheet name="Intro" sheetId="27" r:id="rId2"/>
    <sheet name="CY - NST.01" sheetId="22" r:id="rId3"/>
    <sheet name="CY - NST.02" sheetId="23" r:id="rId4"/>
    <sheet name="CY - NST.03" sheetId="24" r:id="rId5"/>
    <sheet name="CY - NST.04" sheetId="18" r:id="rId6"/>
    <sheet name="CY - NST.05" sheetId="19" r:id="rId7"/>
    <sheet name="CY - NST.06" sheetId="14" r:id="rId8"/>
    <sheet name="CY - NST.07" sheetId="17" r:id="rId9"/>
    <sheet name="CY - NST.08" sheetId="20" r:id="rId10"/>
    <sheet name="CY - NST.09" sheetId="21" r:id="rId11"/>
    <sheet name="CY - NST.10" sheetId="25" r:id="rId12"/>
    <sheet name="Sheet1" sheetId="28" state="hidden" r:id="rId13"/>
  </sheets>
  <definedNames>
    <definedName name="Cyprusoverseas">Sheet1!$A$28:$A$29</definedName>
    <definedName name="frequency">Sheet1!$A$34:$A$36</definedName>
    <definedName name="_xlnm.Print_Area" localSheetId="11">'CY - NST.10'!$B$1:$AA$27</definedName>
    <definedName name="RFF">Sheet1!$A$31:$A$32</definedName>
    <definedName name="typeofcode">Sheet1!$A$25:$A$26</definedName>
    <definedName name="typeofundertaking">Sheet1!$A$21:$A$23</definedName>
    <definedName name="Validnames">Sheet1!$A$1:$A$18</definedName>
  </definedNames>
  <calcPr calcId="162913"/>
</workbook>
</file>

<file path=xl/calcChain.xml><?xml version="1.0" encoding="utf-8"?>
<calcChain xmlns="http://schemas.openxmlformats.org/spreadsheetml/2006/main">
  <c r="E105" i="20" l="1"/>
  <c r="F105" i="20"/>
  <c r="G105" i="20"/>
  <c r="E106" i="20"/>
  <c r="F106" i="20"/>
  <c r="G106" i="20"/>
  <c r="D106" i="20"/>
  <c r="H106" i="20" s="1"/>
  <c r="H98" i="20"/>
  <c r="H90" i="20"/>
  <c r="H82" i="20"/>
  <c r="H73" i="20"/>
  <c r="H66" i="20"/>
  <c r="H58" i="20"/>
  <c r="H34" i="20"/>
  <c r="H26" i="20"/>
  <c r="H18" i="20"/>
  <c r="H42" i="20"/>
  <c r="H50" i="20"/>
  <c r="D105" i="20"/>
  <c r="H105" i="20" s="1"/>
  <c r="E46" i="21" l="1"/>
  <c r="F46" i="21"/>
  <c r="G46" i="21"/>
  <c r="E45" i="21"/>
  <c r="F45" i="21"/>
  <c r="G45" i="21"/>
  <c r="E44" i="21"/>
  <c r="F44" i="21"/>
  <c r="G44" i="21"/>
  <c r="D46" i="21"/>
  <c r="D45" i="21"/>
  <c r="D44" i="21"/>
  <c r="E103" i="20"/>
  <c r="F103" i="20"/>
  <c r="G103" i="20"/>
  <c r="E102" i="20"/>
  <c r="F102" i="20"/>
  <c r="G102" i="20"/>
  <c r="E101" i="20"/>
  <c r="F101" i="20"/>
  <c r="G101" i="20"/>
  <c r="D103" i="20"/>
  <c r="D102" i="20"/>
  <c r="D101" i="20"/>
  <c r="H101" i="20" s="1"/>
  <c r="F53" i="17"/>
  <c r="F54" i="17"/>
  <c r="D53" i="17"/>
  <c r="E52" i="17"/>
  <c r="E51" i="17"/>
  <c r="D51" i="17"/>
  <c r="M63" i="14"/>
  <c r="K62" i="14"/>
  <c r="K61" i="14"/>
  <c r="O60" i="14"/>
  <c r="O63" i="14" s="1"/>
  <c r="N60" i="14"/>
  <c r="N63" i="14" s="1"/>
  <c r="M60" i="14"/>
  <c r="L60" i="14"/>
  <c r="L63" i="14" s="1"/>
  <c r="J60" i="14"/>
  <c r="J63" i="14" s="1"/>
  <c r="I60" i="14"/>
  <c r="I63" i="14" s="1"/>
  <c r="H60" i="14"/>
  <c r="H63" i="14" s="1"/>
  <c r="G60" i="14"/>
  <c r="G63" i="14" s="1"/>
  <c r="F60" i="14"/>
  <c r="F63" i="14" s="1"/>
  <c r="E60" i="14"/>
  <c r="E63" i="14" s="1"/>
  <c r="D60" i="14"/>
  <c r="D63" i="14" s="1"/>
  <c r="K59" i="14"/>
  <c r="K58" i="14"/>
  <c r="K57" i="14"/>
  <c r="K56" i="14"/>
  <c r="H102" i="20" l="1"/>
  <c r="H103" i="20"/>
  <c r="K63" i="14"/>
  <c r="K60" i="14"/>
  <c r="H97" i="20" l="1"/>
  <c r="H89" i="20"/>
  <c r="H81" i="20"/>
  <c r="H74" i="20"/>
  <c r="H65" i="20"/>
  <c r="H57" i="20"/>
  <c r="H49" i="20"/>
  <c r="H41" i="20"/>
  <c r="H33" i="20"/>
  <c r="K43" i="14" l="1"/>
  <c r="C8" i="23"/>
  <c r="F44" i="22"/>
  <c r="F43" i="22"/>
  <c r="F32" i="22"/>
  <c r="E26" i="22"/>
  <c r="F20" i="22"/>
  <c r="F21" i="22"/>
  <c r="F22" i="22"/>
  <c r="F23" i="22"/>
  <c r="F24" i="22"/>
  <c r="F19" i="22"/>
  <c r="A3" i="22"/>
  <c r="C8" i="25"/>
  <c r="A4" i="25"/>
  <c r="A3" i="25"/>
  <c r="C7" i="21"/>
  <c r="A3" i="21"/>
  <c r="C7" i="20"/>
  <c r="A3" i="20"/>
  <c r="A3" i="17"/>
  <c r="C7" i="17"/>
  <c r="C7" i="14"/>
  <c r="C8" i="19"/>
  <c r="C8" i="18"/>
  <c r="A4" i="19"/>
  <c r="A4" i="18"/>
  <c r="A3" i="24"/>
  <c r="C7" i="24"/>
  <c r="A3" i="14"/>
  <c r="A3" i="19"/>
  <c r="A3" i="18"/>
  <c r="A3" i="23"/>
  <c r="A4" i="23"/>
  <c r="A4" i="22"/>
  <c r="C8" i="22"/>
  <c r="Z25" i="25" l="1"/>
  <c r="Y25" i="25"/>
  <c r="U13" i="25"/>
  <c r="Z13" i="25"/>
  <c r="Z14" i="25"/>
  <c r="Z15" i="25"/>
  <c r="Z16" i="25"/>
  <c r="Z17" i="25"/>
  <c r="Z18" i="25"/>
  <c r="Z19" i="25"/>
  <c r="Z20" i="25"/>
  <c r="Z21" i="25"/>
  <c r="Y13" i="25"/>
  <c r="Y14" i="25"/>
  <c r="Y15" i="25"/>
  <c r="Y16" i="25"/>
  <c r="Y17" i="25"/>
  <c r="Y18" i="25"/>
  <c r="Y19" i="25"/>
  <c r="Y20" i="25"/>
  <c r="Y21" i="25"/>
  <c r="J44" i="21"/>
  <c r="K44" i="21"/>
  <c r="L44" i="21"/>
  <c r="J45" i="21"/>
  <c r="K45" i="21"/>
  <c r="L45" i="21"/>
  <c r="J46" i="21"/>
  <c r="K46" i="21"/>
  <c r="L46" i="21"/>
  <c r="I46" i="21"/>
  <c r="I45" i="21"/>
  <c r="I44" i="21"/>
  <c r="D72" i="20"/>
  <c r="C7" i="25" l="1"/>
  <c r="C6" i="25"/>
  <c r="C6" i="21"/>
  <c r="C5" i="21"/>
  <c r="C6" i="20"/>
  <c r="C5" i="20"/>
  <c r="C6" i="17"/>
  <c r="C5" i="17"/>
  <c r="C6" i="14"/>
  <c r="C5" i="14"/>
  <c r="C7" i="19"/>
  <c r="C6" i="19"/>
  <c r="C7" i="18"/>
  <c r="C6" i="18"/>
  <c r="C6" i="24"/>
  <c r="C5" i="24"/>
  <c r="C7" i="23"/>
  <c r="C6" i="23"/>
  <c r="C7" i="22"/>
  <c r="C6" i="22"/>
  <c r="X25" i="25" l="1"/>
  <c r="U25" i="25"/>
  <c r="R25" i="25"/>
  <c r="O25" i="25"/>
  <c r="L25" i="25"/>
  <c r="I25" i="25"/>
  <c r="F25" i="25"/>
  <c r="AA25" i="25" l="1"/>
  <c r="K50" i="14"/>
  <c r="K49" i="14"/>
  <c r="E51" i="14"/>
  <c r="F51" i="14"/>
  <c r="G51" i="14"/>
  <c r="H51" i="14"/>
  <c r="I51" i="14"/>
  <c r="J51" i="14"/>
  <c r="L51" i="14"/>
  <c r="M51" i="14"/>
  <c r="N51" i="14"/>
  <c r="O51" i="14"/>
  <c r="D51" i="14"/>
  <c r="K51" i="14" l="1"/>
  <c r="H25" i="20"/>
  <c r="H17" i="20"/>
  <c r="J54" i="17"/>
  <c r="J53" i="17"/>
  <c r="J55" i="17" s="1"/>
  <c r="H53" i="17"/>
  <c r="I52" i="17"/>
  <c r="I51" i="17"/>
  <c r="H51" i="17"/>
  <c r="H55" i="17" l="1"/>
  <c r="I55" i="17"/>
  <c r="D18" i="24"/>
  <c r="D51" i="23"/>
  <c r="F51" i="23" s="1"/>
  <c r="E48" i="23"/>
  <c r="D48" i="23"/>
  <c r="F55" i="23"/>
  <c r="F50" i="23"/>
  <c r="F49" i="23"/>
  <c r="F47" i="23"/>
  <c r="F48" i="23" s="1"/>
  <c r="F46" i="23"/>
  <c r="F42" i="23"/>
  <c r="F41" i="23"/>
  <c r="F40" i="23"/>
  <c r="F38" i="23"/>
  <c r="F37" i="23"/>
  <c r="F36" i="23"/>
  <c r="F34" i="23"/>
  <c r="F33" i="23"/>
  <c r="F29" i="23"/>
  <c r="F28" i="23"/>
  <c r="F27" i="23"/>
  <c r="F25" i="23"/>
  <c r="F24" i="23"/>
  <c r="F19" i="23"/>
  <c r="F20" i="23"/>
  <c r="F18" i="23"/>
  <c r="D45" i="22"/>
  <c r="F45" i="22" s="1"/>
  <c r="E42" i="22"/>
  <c r="D42" i="22"/>
  <c r="F39" i="22"/>
  <c r="E39" i="22"/>
  <c r="D39" i="22"/>
  <c r="F41" i="22"/>
  <c r="F42" i="22" s="1"/>
  <c r="F40" i="22"/>
  <c r="F38" i="22"/>
  <c r="F37" i="22"/>
  <c r="F33" i="22"/>
  <c r="F31" i="22"/>
  <c r="F30" i="22"/>
  <c r="F29" i="22"/>
  <c r="F25" i="22"/>
  <c r="F18" i="22"/>
  <c r="J48" i="17"/>
  <c r="I48" i="17"/>
  <c r="H48" i="17"/>
  <c r="F48" i="17"/>
  <c r="E48" i="17"/>
  <c r="D48" i="17"/>
  <c r="J41" i="17"/>
  <c r="I41" i="17"/>
  <c r="H41" i="17"/>
  <c r="F41" i="17"/>
  <c r="E41" i="17"/>
  <c r="D41" i="17"/>
  <c r="J34" i="17"/>
  <c r="I34" i="17"/>
  <c r="H34" i="17"/>
  <c r="J27" i="17"/>
  <c r="I27" i="17"/>
  <c r="H27" i="17"/>
  <c r="F27" i="17"/>
  <c r="E27" i="17"/>
  <c r="D27" i="17"/>
  <c r="J20" i="17"/>
  <c r="I20" i="17"/>
  <c r="H20" i="17"/>
  <c r="W23" i="25"/>
  <c r="V23" i="25"/>
  <c r="W22" i="25"/>
  <c r="V22" i="25"/>
  <c r="X21" i="25"/>
  <c r="X20" i="25"/>
  <c r="X19" i="25"/>
  <c r="X18" i="25"/>
  <c r="X17" i="25"/>
  <c r="X16" i="25"/>
  <c r="X15" i="25"/>
  <c r="X14" i="25"/>
  <c r="X13" i="25"/>
  <c r="T23" i="25"/>
  <c r="S23" i="25"/>
  <c r="T22" i="25"/>
  <c r="S22" i="25"/>
  <c r="U21" i="25"/>
  <c r="U20" i="25"/>
  <c r="U19" i="25"/>
  <c r="U18" i="25"/>
  <c r="U17" i="25"/>
  <c r="U16" i="25"/>
  <c r="U15" i="25"/>
  <c r="U14" i="25"/>
  <c r="U23" i="25"/>
  <c r="Q23" i="25"/>
  <c r="P23" i="25"/>
  <c r="Q22" i="25"/>
  <c r="P22" i="25"/>
  <c r="R21" i="25"/>
  <c r="R20" i="25"/>
  <c r="R19" i="25"/>
  <c r="R18" i="25"/>
  <c r="R17" i="25"/>
  <c r="R16" i="25"/>
  <c r="R15" i="25"/>
  <c r="R14" i="25"/>
  <c r="R13" i="25"/>
  <c r="R23" i="25" s="1"/>
  <c r="N23" i="25"/>
  <c r="M23" i="25"/>
  <c r="N22" i="25"/>
  <c r="M22" i="25"/>
  <c r="O21" i="25"/>
  <c r="O20" i="25"/>
  <c r="O19" i="25"/>
  <c r="O18" i="25"/>
  <c r="O17" i="25"/>
  <c r="O16" i="25"/>
  <c r="O15" i="25"/>
  <c r="O14" i="25"/>
  <c r="O13" i="25"/>
  <c r="O23" i="25" s="1"/>
  <c r="K23" i="25"/>
  <c r="J23" i="25"/>
  <c r="K22" i="25"/>
  <c r="J22" i="25"/>
  <c r="L21" i="25"/>
  <c r="L20" i="25"/>
  <c r="L19" i="25"/>
  <c r="L18" i="25"/>
  <c r="L17" i="25"/>
  <c r="L16" i="25"/>
  <c r="L15" i="25"/>
  <c r="L14" i="25"/>
  <c r="L13" i="25"/>
  <c r="L23" i="25" s="1"/>
  <c r="H23" i="25"/>
  <c r="G23" i="25"/>
  <c r="H22" i="25"/>
  <c r="G22" i="25"/>
  <c r="I21" i="25"/>
  <c r="I20" i="25"/>
  <c r="I19" i="25"/>
  <c r="I18" i="25"/>
  <c r="I17" i="25"/>
  <c r="I16" i="25"/>
  <c r="I15" i="25"/>
  <c r="I14" i="25"/>
  <c r="I13" i="25"/>
  <c r="I23" i="25" s="1"/>
  <c r="L47" i="21"/>
  <c r="K47" i="21"/>
  <c r="J47" i="21"/>
  <c r="I47" i="21"/>
  <c r="G47" i="21"/>
  <c r="F47" i="21"/>
  <c r="E47" i="21"/>
  <c r="D47" i="21"/>
  <c r="L41" i="21"/>
  <c r="K41" i="21"/>
  <c r="J41" i="21"/>
  <c r="I41" i="21"/>
  <c r="G41" i="21"/>
  <c r="F41" i="21"/>
  <c r="E41" i="21"/>
  <c r="D41" i="21"/>
  <c r="L35" i="21"/>
  <c r="K35" i="21"/>
  <c r="J35" i="21"/>
  <c r="I35" i="21"/>
  <c r="G35" i="21"/>
  <c r="F35" i="21"/>
  <c r="E35" i="21"/>
  <c r="D35" i="21"/>
  <c r="L29" i="21"/>
  <c r="K29" i="21"/>
  <c r="J29" i="21"/>
  <c r="I29" i="21"/>
  <c r="L23" i="21"/>
  <c r="K23" i="21"/>
  <c r="J23" i="21"/>
  <c r="I23" i="21"/>
  <c r="G23" i="21"/>
  <c r="F23" i="21"/>
  <c r="E23" i="21"/>
  <c r="D23" i="21"/>
  <c r="G104" i="20"/>
  <c r="F104" i="20"/>
  <c r="E104" i="20"/>
  <c r="D104" i="20"/>
  <c r="G96" i="20"/>
  <c r="F96" i="20"/>
  <c r="E96" i="20"/>
  <c r="D96" i="20"/>
  <c r="H95" i="20"/>
  <c r="H94" i="20"/>
  <c r="H93" i="20"/>
  <c r="G88" i="20"/>
  <c r="F88" i="20"/>
  <c r="E88" i="20"/>
  <c r="D88" i="20"/>
  <c r="H87" i="20"/>
  <c r="H86" i="20"/>
  <c r="H85" i="20"/>
  <c r="G80" i="20"/>
  <c r="F80" i="20"/>
  <c r="E80" i="20"/>
  <c r="D80" i="20"/>
  <c r="H79" i="20"/>
  <c r="H78" i="20"/>
  <c r="H77" i="20"/>
  <c r="G72" i="20"/>
  <c r="F72" i="20"/>
  <c r="E72" i="20"/>
  <c r="H71" i="20"/>
  <c r="H70" i="20"/>
  <c r="H69" i="20"/>
  <c r="G64" i="20"/>
  <c r="F64" i="20"/>
  <c r="E64" i="20"/>
  <c r="D64" i="20"/>
  <c r="H63" i="20"/>
  <c r="H62" i="20"/>
  <c r="H61" i="20"/>
  <c r="G56" i="20"/>
  <c r="F56" i="20"/>
  <c r="E56" i="20"/>
  <c r="D56" i="20"/>
  <c r="H55" i="20"/>
  <c r="H54" i="20"/>
  <c r="H53" i="20"/>
  <c r="G48" i="20"/>
  <c r="F48" i="20"/>
  <c r="E48" i="20"/>
  <c r="D48" i="20"/>
  <c r="H47" i="20"/>
  <c r="H46" i="20"/>
  <c r="H45" i="20"/>
  <c r="G40" i="20"/>
  <c r="F40" i="20"/>
  <c r="E40" i="20"/>
  <c r="D40" i="20"/>
  <c r="H39" i="20"/>
  <c r="H38" i="20"/>
  <c r="H37" i="20"/>
  <c r="G32" i="20"/>
  <c r="F32" i="20"/>
  <c r="E32" i="20"/>
  <c r="D32" i="20"/>
  <c r="H31" i="20"/>
  <c r="H30" i="20"/>
  <c r="H29" i="20"/>
  <c r="F34" i="22" l="1"/>
  <c r="I22" i="25"/>
  <c r="R22" i="25"/>
  <c r="AA14" i="25"/>
  <c r="E46" i="22"/>
  <c r="AA19" i="25"/>
  <c r="E55" i="17"/>
  <c r="F55" i="17"/>
  <c r="D55" i="17"/>
  <c r="U22" i="25"/>
  <c r="O22" i="25"/>
  <c r="L22" i="25"/>
  <c r="X22" i="25"/>
  <c r="X23" i="25"/>
  <c r="H40" i="20"/>
  <c r="H48" i="20"/>
  <c r="H56" i="20"/>
  <c r="H64" i="20"/>
  <c r="H72" i="20"/>
  <c r="H80" i="20"/>
  <c r="H88" i="20"/>
  <c r="H96" i="20"/>
  <c r="H104" i="20"/>
  <c r="H32" i="20"/>
  <c r="E23" i="25"/>
  <c r="D23" i="25"/>
  <c r="E22" i="25"/>
  <c r="Z22" i="25" s="1"/>
  <c r="F14" i="25"/>
  <c r="F15" i="25"/>
  <c r="AA15" i="25" s="1"/>
  <c r="F16" i="25"/>
  <c r="AA16" i="25" s="1"/>
  <c r="F17" i="25"/>
  <c r="AA17" i="25" s="1"/>
  <c r="F18" i="25"/>
  <c r="AA18" i="25" s="1"/>
  <c r="F19" i="25"/>
  <c r="F20" i="25"/>
  <c r="AA20" i="25" s="1"/>
  <c r="F21" i="25"/>
  <c r="AA21" i="25" s="1"/>
  <c r="F13" i="25"/>
  <c r="AA13" i="25" s="1"/>
  <c r="D22" i="25"/>
  <c r="Y22" i="25" s="1"/>
  <c r="L17" i="21"/>
  <c r="K17" i="21"/>
  <c r="J17" i="21"/>
  <c r="I17" i="21"/>
  <c r="E17" i="21"/>
  <c r="F17" i="21"/>
  <c r="G17" i="21"/>
  <c r="D17" i="21"/>
  <c r="G24" i="20"/>
  <c r="F24" i="20"/>
  <c r="E24" i="20"/>
  <c r="D24" i="20"/>
  <c r="H23" i="20"/>
  <c r="H22" i="20"/>
  <c r="H21" i="20"/>
  <c r="H14" i="20"/>
  <c r="H15" i="20"/>
  <c r="H13" i="20"/>
  <c r="E16" i="20"/>
  <c r="F16" i="20"/>
  <c r="G16" i="20"/>
  <c r="D16" i="20"/>
  <c r="F20" i="17"/>
  <c r="E20" i="17"/>
  <c r="D20" i="17"/>
  <c r="K39" i="14"/>
  <c r="K38" i="14"/>
  <c r="K33" i="14"/>
  <c r="K32" i="14"/>
  <c r="K27" i="14"/>
  <c r="K26" i="14"/>
  <c r="K21" i="14"/>
  <c r="K20" i="14"/>
  <c r="K14" i="14"/>
  <c r="K15" i="14"/>
  <c r="L43" i="14"/>
  <c r="M43" i="14"/>
  <c r="N43" i="14"/>
  <c r="O43" i="14"/>
  <c r="E44" i="14"/>
  <c r="F44" i="14"/>
  <c r="G44" i="14"/>
  <c r="H44" i="14"/>
  <c r="I44" i="14"/>
  <c r="J44" i="14"/>
  <c r="L44" i="14"/>
  <c r="M44" i="14"/>
  <c r="N44" i="14"/>
  <c r="O44" i="14"/>
  <c r="E45" i="14"/>
  <c r="F45" i="14"/>
  <c r="G45" i="14"/>
  <c r="H45" i="14"/>
  <c r="I45" i="14"/>
  <c r="J45" i="14"/>
  <c r="L45" i="14"/>
  <c r="M45" i="14"/>
  <c r="N45" i="14"/>
  <c r="O45" i="14"/>
  <c r="D44" i="14"/>
  <c r="D45" i="14"/>
  <c r="O40" i="14"/>
  <c r="N40" i="14"/>
  <c r="M40" i="14"/>
  <c r="L40" i="14"/>
  <c r="J40" i="14"/>
  <c r="I40" i="14"/>
  <c r="H40" i="14"/>
  <c r="G40" i="14"/>
  <c r="F40" i="14"/>
  <c r="E40" i="14"/>
  <c r="D40" i="14"/>
  <c r="O34" i="14"/>
  <c r="N34" i="14"/>
  <c r="M34" i="14"/>
  <c r="L34" i="14"/>
  <c r="J34" i="14"/>
  <c r="I34" i="14"/>
  <c r="H34" i="14"/>
  <c r="G34" i="14"/>
  <c r="F34" i="14"/>
  <c r="E34" i="14"/>
  <c r="D34" i="14"/>
  <c r="O28" i="14"/>
  <c r="N28" i="14"/>
  <c r="M28" i="14"/>
  <c r="L28" i="14"/>
  <c r="J28" i="14"/>
  <c r="I28" i="14"/>
  <c r="H28" i="14"/>
  <c r="G28" i="14"/>
  <c r="F28" i="14"/>
  <c r="E28" i="14"/>
  <c r="D28" i="14"/>
  <c r="K28" i="14" s="1"/>
  <c r="E22" i="14"/>
  <c r="F22" i="14"/>
  <c r="G22" i="14"/>
  <c r="H22" i="14"/>
  <c r="I22" i="14"/>
  <c r="J22" i="14"/>
  <c r="L22" i="14"/>
  <c r="M22" i="14"/>
  <c r="N22" i="14"/>
  <c r="O22" i="14"/>
  <c r="D22" i="14"/>
  <c r="E16" i="14"/>
  <c r="F16" i="14"/>
  <c r="G16" i="14"/>
  <c r="H16" i="14"/>
  <c r="I16" i="14"/>
  <c r="J16" i="14"/>
  <c r="L16" i="14"/>
  <c r="M16" i="14"/>
  <c r="N16" i="14"/>
  <c r="O16" i="14"/>
  <c r="D16" i="14"/>
  <c r="D31" i="19"/>
  <c r="D33" i="19" s="1"/>
  <c r="D29" i="19"/>
  <c r="D22" i="19"/>
  <c r="D28" i="18"/>
  <c r="D22" i="18"/>
  <c r="D19" i="18"/>
  <c r="D25" i="24"/>
  <c r="E52" i="23"/>
  <c r="F52" i="23"/>
  <c r="D52" i="23"/>
  <c r="E39" i="23"/>
  <c r="E43" i="23" s="1"/>
  <c r="F39" i="23"/>
  <c r="F43" i="23" s="1"/>
  <c r="D39" i="23"/>
  <c r="D43" i="23" s="1"/>
  <c r="E26" i="23"/>
  <c r="F26" i="23"/>
  <c r="D26" i="23"/>
  <c r="E21" i="23"/>
  <c r="E30" i="23" s="1"/>
  <c r="F21" i="23"/>
  <c r="F30" i="23" s="1"/>
  <c r="D21" i="23"/>
  <c r="E34" i="22"/>
  <c r="D34" i="22"/>
  <c r="D26" i="22"/>
  <c r="F26" i="22" s="1"/>
  <c r="E54" i="23" l="1"/>
  <c r="E56" i="23" s="1"/>
  <c r="D30" i="23"/>
  <c r="G46" i="14"/>
  <c r="K22" i="14"/>
  <c r="K16" i="14"/>
  <c r="K40" i="14"/>
  <c r="H46" i="14"/>
  <c r="O46" i="14"/>
  <c r="J46" i="14"/>
  <c r="F46" i="14"/>
  <c r="K34" i="14"/>
  <c r="AA22" i="25"/>
  <c r="Y23" i="25"/>
  <c r="F22" i="25"/>
  <c r="F23" i="25"/>
  <c r="K44" i="14"/>
  <c r="K45" i="14"/>
  <c r="L46" i="14"/>
  <c r="D46" i="14"/>
  <c r="N46" i="14"/>
  <c r="I46" i="14"/>
  <c r="E46" i="14"/>
  <c r="M46" i="14"/>
  <c r="H16" i="20"/>
  <c r="H24" i="20"/>
  <c r="D54" i="23"/>
  <c r="D56" i="23" s="1"/>
  <c r="F54" i="23"/>
  <c r="F56" i="23" s="1"/>
  <c r="F46" i="22"/>
  <c r="D46" i="22"/>
  <c r="K46" i="14" l="1"/>
  <c r="F48" i="22"/>
  <c r="D20" i="24" s="1"/>
  <c r="D27" i="24" s="1"/>
  <c r="D29" i="24" s="1"/>
  <c r="D33" i="24" s="1"/>
  <c r="D35" i="24" s="1"/>
  <c r="E48" i="22"/>
  <c r="D48" i="22"/>
  <c r="AA23" i="25"/>
  <c r="Z23" i="25"/>
</calcChain>
</file>

<file path=xl/sharedStrings.xml><?xml version="1.0" encoding="utf-8"?>
<sst xmlns="http://schemas.openxmlformats.org/spreadsheetml/2006/main" count="972" uniqueCount="411">
  <si>
    <t>Total</t>
  </si>
  <si>
    <t>Undertaking name</t>
  </si>
  <si>
    <t>Undertaking identification code</t>
  </si>
  <si>
    <t>Type of code of undertaking</t>
  </si>
  <si>
    <t>Reporting reference date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</si>
  <si>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</si>
  <si>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</si>
  <si>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</si>
  <si>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</si>
  <si>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</si>
  <si>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</si>
  <si>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</si>
  <si>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</si>
  <si>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>R0010</t>
  </si>
  <si>
    <t>R0020</t>
  </si>
  <si>
    <t>R0030</t>
  </si>
  <si>
    <t>R0040</t>
  </si>
  <si>
    <t>R0050</t>
  </si>
  <si>
    <t>R0060</t>
  </si>
  <si>
    <t>C0010</t>
  </si>
  <si>
    <t>R0110</t>
  </si>
  <si>
    <t>R0120</t>
  </si>
  <si>
    <t>R0130</t>
  </si>
  <si>
    <t>R0140</t>
  </si>
  <si>
    <t>R0200</t>
  </si>
  <si>
    <t>R0210</t>
  </si>
  <si>
    <t>R0220</t>
  </si>
  <si>
    <t>R0230</t>
  </si>
  <si>
    <t>R0240</t>
  </si>
  <si>
    <t>R0300</t>
  </si>
  <si>
    <t>R0310</t>
  </si>
  <si>
    <t>R0320</t>
  </si>
  <si>
    <t>R0330</t>
  </si>
  <si>
    <t>R0340</t>
  </si>
  <si>
    <t>R0400</t>
  </si>
  <si>
    <t>R0410</t>
  </si>
  <si>
    <t>R0420</t>
  </si>
  <si>
    <t>R0430</t>
  </si>
  <si>
    <t>R0440</t>
  </si>
  <si>
    <t>R0500</t>
  </si>
  <si>
    <t>C0200</t>
  </si>
  <si>
    <t>R0610</t>
  </si>
  <si>
    <t>R0620</t>
  </si>
  <si>
    <t>R0630</t>
  </si>
  <si>
    <t>R0640</t>
  </si>
  <si>
    <t>R0700</t>
  </si>
  <si>
    <t>R0710</t>
  </si>
  <si>
    <t>R0720</t>
  </si>
  <si>
    <t>R0730</t>
  </si>
  <si>
    <t>R0740</t>
  </si>
  <si>
    <t>Life reinsurance obligations</t>
  </si>
  <si>
    <t>Health insurance</t>
  </si>
  <si>
    <t>Other life insurance</t>
  </si>
  <si>
    <t>Health reinsurance</t>
  </si>
  <si>
    <t>C0210</t>
  </si>
  <si>
    <t>C0220</t>
  </si>
  <si>
    <t>C0230</t>
  </si>
  <si>
    <t>`</t>
  </si>
  <si>
    <t>C0180</t>
  </si>
  <si>
    <t>R0100</t>
  </si>
  <si>
    <t>R0510</t>
  </si>
  <si>
    <t>R0520</t>
  </si>
  <si>
    <t>R0530</t>
  </si>
  <si>
    <t>R0540</t>
  </si>
  <si>
    <t>R0600</t>
  </si>
  <si>
    <t>Reporting currency</t>
  </si>
  <si>
    <t>Net of reinsurance</t>
  </si>
  <si>
    <t>Gross amount</t>
  </si>
  <si>
    <t>Cyprus/overseas business</t>
  </si>
  <si>
    <t>Single premiums</t>
  </si>
  <si>
    <t>Regular premium contracts</t>
  </si>
  <si>
    <t>Single premium contracts</t>
  </si>
  <si>
    <t>Additional single premiums under existing contracts</t>
  </si>
  <si>
    <t>CY - NST.06</t>
  </si>
  <si>
    <t xml:space="preserve"> </t>
  </si>
  <si>
    <t>Reinsurance amount</t>
  </si>
  <si>
    <t>Line of Business for life direct insurance obligations</t>
  </si>
  <si>
    <t>With profits</t>
  </si>
  <si>
    <t>Death claims</t>
  </si>
  <si>
    <t>Lump sums on maturity</t>
  </si>
  <si>
    <t>Disability claims</t>
  </si>
  <si>
    <t>Regular premiums (annualised amount)</t>
  </si>
  <si>
    <t>Premium increases under regular premium contracts</t>
  </si>
  <si>
    <t>Individual contracts</t>
  </si>
  <si>
    <t xml:space="preserve">Total life insurance </t>
  </si>
  <si>
    <t>Group contracts</t>
  </si>
  <si>
    <t>CY - NST.07</t>
  </si>
  <si>
    <t>Total claims payable</t>
  </si>
  <si>
    <t>Life reinsurance</t>
  </si>
  <si>
    <t>R0800</t>
  </si>
  <si>
    <t>R0810</t>
  </si>
  <si>
    <t>R0820</t>
  </si>
  <si>
    <t>CY - NST.04</t>
  </si>
  <si>
    <t>Name of internal linked fund / Total</t>
  </si>
  <si>
    <t>Internal linked fund reference number</t>
  </si>
  <si>
    <t>Total assets</t>
  </si>
  <si>
    <t>Provision for tax</t>
  </si>
  <si>
    <t>R0150</t>
  </si>
  <si>
    <t>Net asset value</t>
  </si>
  <si>
    <t>R0160</t>
  </si>
  <si>
    <t>Valuation price per unit</t>
  </si>
  <si>
    <t>R0170</t>
  </si>
  <si>
    <t>Number of units in force</t>
  </si>
  <si>
    <t>R0180</t>
  </si>
  <si>
    <t>Value of units in force</t>
  </si>
  <si>
    <t>R0190</t>
  </si>
  <si>
    <t>Value of units in this fund held by other internal linked funds</t>
  </si>
  <si>
    <t>Value of units allocated to contracts</t>
  </si>
  <si>
    <t>Value of surplus units</t>
  </si>
  <si>
    <t>CY - NST.05</t>
  </si>
  <si>
    <t>Income</t>
  </si>
  <si>
    <t>Value of units created during the year</t>
  </si>
  <si>
    <t>Investment income attributable to the fund</t>
  </si>
  <si>
    <t>Realised investment gains/(losses) during the year</t>
  </si>
  <si>
    <t>Unrealised investment gains/(losses) during the year</t>
  </si>
  <si>
    <t>Total income</t>
  </si>
  <si>
    <t>Expenditure</t>
  </si>
  <si>
    <t>Value of units cancelled during the year</t>
  </si>
  <si>
    <t>Management charges deducted from fund</t>
  </si>
  <si>
    <t>Charges in respect of tax</t>
  </si>
  <si>
    <t>Total expenditure</t>
  </si>
  <si>
    <t>Increase/(decrease) in fund during the year</t>
  </si>
  <si>
    <t>Value of fund brought forward</t>
  </si>
  <si>
    <t>Value of fund carried forward</t>
  </si>
  <si>
    <t>CY - NST.08</t>
  </si>
  <si>
    <t>Gross premiums written</t>
  </si>
  <si>
    <t>Direct insurance and proportional reinsurance accepted</t>
  </si>
  <si>
    <t>Cyprus business (direct insurance)</t>
  </si>
  <si>
    <t>Cyprus business (reinsurance accepted)</t>
  </si>
  <si>
    <t>Overseas business (direct insurance)</t>
  </si>
  <si>
    <t>Overseas business (reinsurance accepted)</t>
  </si>
  <si>
    <t>Medical expenses insurance</t>
  </si>
  <si>
    <t>Direct business</t>
  </si>
  <si>
    <t>Business generated by tied intermediaries</t>
  </si>
  <si>
    <t>Total GPW</t>
  </si>
  <si>
    <t>Income protection insurance</t>
  </si>
  <si>
    <t>Worker's compensation insurance</t>
  </si>
  <si>
    <t>Motor vehicle liability insurance</t>
  </si>
  <si>
    <t>Other motor insurance</t>
  </si>
  <si>
    <t>Marine, aviation and transport insurance</t>
  </si>
  <si>
    <t>Fire and other damage to property insurance</t>
  </si>
  <si>
    <t>General liability insurance</t>
  </si>
  <si>
    <t>R0830</t>
  </si>
  <si>
    <t>R0840</t>
  </si>
  <si>
    <t>Credit and suretyship insurance</t>
  </si>
  <si>
    <t>R0900</t>
  </si>
  <si>
    <t>R0910</t>
  </si>
  <si>
    <t>R0920</t>
  </si>
  <si>
    <t>R0930</t>
  </si>
  <si>
    <t>R0940</t>
  </si>
  <si>
    <t>Legal expenses insurance</t>
  </si>
  <si>
    <t>R1000</t>
  </si>
  <si>
    <t>R1010</t>
  </si>
  <si>
    <t>R1020</t>
  </si>
  <si>
    <t>R1030</t>
  </si>
  <si>
    <t>R1040</t>
  </si>
  <si>
    <t>Assistance</t>
  </si>
  <si>
    <t>R1100</t>
  </si>
  <si>
    <t>R1110</t>
  </si>
  <si>
    <t>R1120</t>
  </si>
  <si>
    <t>R1130</t>
  </si>
  <si>
    <t>R1140</t>
  </si>
  <si>
    <t>Miscellaneous financial loss</t>
  </si>
  <si>
    <t>R1200</t>
  </si>
  <si>
    <t>R1210</t>
  </si>
  <si>
    <t>R1220</t>
  </si>
  <si>
    <t>R1230</t>
  </si>
  <si>
    <t>R1240</t>
  </si>
  <si>
    <t>Total - direct insurance and proportional reinsurance accepted</t>
  </si>
  <si>
    <t>R1300</t>
  </si>
  <si>
    <t>R1310</t>
  </si>
  <si>
    <t>R1320</t>
  </si>
  <si>
    <t>R1330</t>
  </si>
  <si>
    <t>R1340</t>
  </si>
  <si>
    <t>Cyprus business</t>
  </si>
  <si>
    <t>Overseas business</t>
  </si>
  <si>
    <t>Non-proportional health reinsurance</t>
  </si>
  <si>
    <t>Non-proportional casualty reinsurance</t>
  </si>
  <si>
    <t>Non-proportional property reinsurance</t>
  </si>
  <si>
    <t>CY - NST.09</t>
  </si>
  <si>
    <t>Direct insurance - new business premiums</t>
  </si>
  <si>
    <t xml:space="preserve">Total - direct insurance </t>
  </si>
  <si>
    <t>C0300</t>
  </si>
  <si>
    <t>C0310</t>
  </si>
  <si>
    <t>CY - NST.01</t>
  </si>
  <si>
    <t>Ring-fenced fund name</t>
  </si>
  <si>
    <t>Ring-fenced fund reference number</t>
  </si>
  <si>
    <t>Gross</t>
  </si>
  <si>
    <t>Reinsurers' share</t>
  </si>
  <si>
    <t>Premiums receivable</t>
  </si>
  <si>
    <t>Investment income receivable - internal linked funds</t>
  </si>
  <si>
    <t>Investment income receivable - excluding internal linked funds</t>
  </si>
  <si>
    <t>Realised investment gains/(losses) - internal linked funds</t>
  </si>
  <si>
    <t>Realised investment gains/(losses) - excluding internal linked funds</t>
  </si>
  <si>
    <t>Unrealised investment gains/(losses) - internal linked funds</t>
  </si>
  <si>
    <t>Unrealised investment gains/(losses) - excluding internal linked funds</t>
  </si>
  <si>
    <t>Claims payable</t>
  </si>
  <si>
    <t xml:space="preserve">Commission payable </t>
  </si>
  <si>
    <t>Other expenses payable</t>
  </si>
  <si>
    <t>Tax attributable to life business</t>
  </si>
  <si>
    <t>R0250</t>
  </si>
  <si>
    <t>Change in technical provisions</t>
  </si>
  <si>
    <t>Technical provisions calculated as a whole brought forward</t>
  </si>
  <si>
    <t>Technical provisions calculated as a whole carried forward</t>
  </si>
  <si>
    <t xml:space="preserve">Change in technical provisions calculated as a whole </t>
  </si>
  <si>
    <t>Best estimate technical provisions brought forward</t>
  </si>
  <si>
    <t>Best estimate technical provisions carried forward</t>
  </si>
  <si>
    <t>Change in best estimate technical provisions</t>
  </si>
  <si>
    <t>R0350</t>
  </si>
  <si>
    <t>Risk margin brought forward</t>
  </si>
  <si>
    <t>R0360</t>
  </si>
  <si>
    <t>Risk margin carried forward</t>
  </si>
  <si>
    <t>R0370</t>
  </si>
  <si>
    <t>Change in risk margin</t>
  </si>
  <si>
    <t>R0380</t>
  </si>
  <si>
    <t>Total change in technical provisions</t>
  </si>
  <si>
    <t>R0390</t>
  </si>
  <si>
    <t xml:space="preserve">Technical result </t>
  </si>
  <si>
    <t>CY - NST.02</t>
  </si>
  <si>
    <t>Line of business</t>
  </si>
  <si>
    <t>Income and expenditure relating to the current accident year</t>
  </si>
  <si>
    <t xml:space="preserve">Premium contribution  </t>
  </si>
  <si>
    <t>Best estimate premium provisions brought forward</t>
  </si>
  <si>
    <t>Best estimate premium provisions carried forward</t>
  </si>
  <si>
    <t>Total premium contribution</t>
  </si>
  <si>
    <t xml:space="preserve">Claims incurred  </t>
  </si>
  <si>
    <t>Best estimate claims provisions carried forward</t>
  </si>
  <si>
    <t>Total claims incurred</t>
  </si>
  <si>
    <t>Balance for the current accident year</t>
  </si>
  <si>
    <t>Income and expenditure relating to prior accident years</t>
  </si>
  <si>
    <t>Best estimate claims provisions brought forward</t>
  </si>
  <si>
    <t>Balance for prior accident years</t>
  </si>
  <si>
    <t>R0450</t>
  </si>
  <si>
    <t>Total - other changes in technical provisions</t>
  </si>
  <si>
    <t>R0460</t>
  </si>
  <si>
    <t>Total underwriting result</t>
  </si>
  <si>
    <t>Allocated investment return</t>
  </si>
  <si>
    <t>CY - NST.03</t>
  </si>
  <si>
    <t>Profit and loss (non-technical) account</t>
  </si>
  <si>
    <t>Net technical result on life business</t>
  </si>
  <si>
    <t>Net technical result on non-life business</t>
  </si>
  <si>
    <t>Investment returns excluding investment returns attributable to life business</t>
  </si>
  <si>
    <t>Investment income receivable</t>
  </si>
  <si>
    <t>Realised investment gains/(losses)</t>
  </si>
  <si>
    <t>Unrealised investment gains/(losses)</t>
  </si>
  <si>
    <t>Investment returns allocated to non-life business</t>
  </si>
  <si>
    <t>Total inv return attributable to non-technical account</t>
  </si>
  <si>
    <t>Profit (loss) on ordinary activities before tax</t>
  </si>
  <si>
    <t>Tax payable on ordinary activities</t>
  </si>
  <si>
    <t>Profit (loss) on ordinary activities after tax</t>
  </si>
  <si>
    <t>Profit (loss) on extraordinary activities after tax</t>
  </si>
  <si>
    <t>Tax payable on extraordinary profit or loss</t>
  </si>
  <si>
    <t>Profit (loss) for the financial year</t>
  </si>
  <si>
    <t>Dividends paid or proposed</t>
  </si>
  <si>
    <t>Retained profit (loss) for the financial year</t>
  </si>
  <si>
    <t>Total Life business</t>
  </si>
  <si>
    <t>C0190</t>
  </si>
  <si>
    <t xml:space="preserve">    No. of claims</t>
  </si>
  <si>
    <t>Total Life Business</t>
  </si>
  <si>
    <t>Full or partial surrender payments</t>
  </si>
  <si>
    <t xml:space="preserve">   Other expenses</t>
  </si>
  <si>
    <t xml:space="preserve">   Other commissions</t>
  </si>
  <si>
    <t xml:space="preserve">   Acquisition expenses</t>
  </si>
  <si>
    <t>Management of group pension/provident funds</t>
  </si>
  <si>
    <t>ICCS</t>
  </si>
  <si>
    <t>Insurance Companies Control Service</t>
  </si>
  <si>
    <t>New business</t>
  </si>
  <si>
    <t>Reinstatements</t>
  </si>
  <si>
    <t>Deaths</t>
  </si>
  <si>
    <t>Expiries</t>
  </si>
  <si>
    <t>Maturities</t>
  </si>
  <si>
    <t>Surrenders</t>
  </si>
  <si>
    <t>Lapses</t>
  </si>
  <si>
    <t>Net other movements</t>
  </si>
  <si>
    <r>
      <t>Discontinuance rate</t>
    </r>
    <r>
      <rPr>
        <b/>
        <vertAlign val="superscript"/>
        <sz val="10"/>
        <rFont val="Arial"/>
        <family val="2"/>
      </rPr>
      <t>1</t>
    </r>
  </si>
  <si>
    <t>CY - NST.10</t>
  </si>
  <si>
    <t>C0320</t>
  </si>
  <si>
    <t>C0400</t>
  </si>
  <si>
    <t>C0410</t>
  </si>
  <si>
    <t>C0420</t>
  </si>
  <si>
    <t>C0500</t>
  </si>
  <si>
    <t>C0510</t>
  </si>
  <si>
    <t>C0520</t>
  </si>
  <si>
    <t>C0600</t>
  </si>
  <si>
    <t>C0610</t>
  </si>
  <si>
    <t>C0620</t>
  </si>
  <si>
    <t>C0700</t>
  </si>
  <si>
    <t>C0710</t>
  </si>
  <si>
    <t>C0720</t>
  </si>
  <si>
    <t>Other changes in technical provisions</t>
  </si>
  <si>
    <t>Value of assets held directly by the fund that are reported in templates S.06.02 or S.08.01</t>
  </si>
  <si>
    <t>Other unit-linked and index-linked</t>
  </si>
  <si>
    <t>Mgmt of group pension/ provident funds</t>
  </si>
  <si>
    <t xml:space="preserve">   New business commissions</t>
  </si>
  <si>
    <t>Number of new contracts</t>
  </si>
  <si>
    <t>Number of new  contracts</t>
  </si>
  <si>
    <t>Other unit-linked &amp; index-linked</t>
  </si>
  <si>
    <t xml:space="preserve">Other income </t>
  </si>
  <si>
    <t xml:space="preserve">Other expenditure </t>
  </si>
  <si>
    <t>Other income</t>
  </si>
  <si>
    <t>Other expenditure</t>
  </si>
  <si>
    <t>Other taxes not shown elsewhere</t>
  </si>
  <si>
    <t>Value of units in other internal linked funds held by this fund</t>
  </si>
  <si>
    <t>Other liabilities</t>
  </si>
  <si>
    <t>Other claims</t>
  </si>
  <si>
    <t>Total gross expenses</t>
  </si>
  <si>
    <t xml:space="preserve">   Reinsurance commission</t>
  </si>
  <si>
    <t xml:space="preserve">   Expenses recoverable from reinsurer</t>
  </si>
  <si>
    <t>Total expenses net of reinsurance</t>
  </si>
  <si>
    <t>Non-technical expenses</t>
  </si>
  <si>
    <t>Value of assets held directly by the fund that are not reported in templates S.06.02 or S.08.01</t>
  </si>
  <si>
    <t>Number of contracts</t>
  </si>
  <si>
    <t>Cyprus   business</t>
  </si>
  <si>
    <t>Group      contracts</t>
  </si>
  <si>
    <t>Health insurance individual contracts</t>
  </si>
  <si>
    <t>With profits individual contracts</t>
  </si>
  <si>
    <t>Unit-linked &amp; index-linked individual contracts</t>
  </si>
  <si>
    <t>Other life insurance individual contracts</t>
  </si>
  <si>
    <t>Health insurance group contracts</t>
  </si>
  <si>
    <t>Other life insurance group contracts</t>
  </si>
  <si>
    <t>Cyprus     business</t>
  </si>
  <si>
    <t>Overseas  business</t>
  </si>
  <si>
    <t>Total with profits individual contracts</t>
  </si>
  <si>
    <t>Total unit-linked and index-linked individual contracts</t>
  </si>
  <si>
    <t>Total other life insurance individual contracts</t>
  </si>
  <si>
    <t>Total mgmt of group pension/ provident funds</t>
  </si>
  <si>
    <t>Total health insurance group contracts</t>
  </si>
  <si>
    <t>Total other life insurance group contracts</t>
  </si>
  <si>
    <t>Total health insurance individual contracts</t>
  </si>
  <si>
    <t>C0800</t>
  </si>
  <si>
    <t>C0810</t>
  </si>
  <si>
    <t>C0820</t>
  </si>
  <si>
    <t>Total Motor</t>
  </si>
  <si>
    <t>Medical expense insurance</t>
  </si>
  <si>
    <t>Marine, aviation and trasport insurance</t>
  </si>
  <si>
    <t>Life and non-life business</t>
  </si>
  <si>
    <t>Life business only</t>
  </si>
  <si>
    <t>Non-life business only</t>
  </si>
  <si>
    <t>LEI (Legal Entity Identifier)</t>
  </si>
  <si>
    <t>Specidic Code</t>
  </si>
  <si>
    <t>Notes :</t>
  </si>
  <si>
    <t>Notes:</t>
  </si>
  <si>
    <t>RFF</t>
  </si>
  <si>
    <t>Total Life Business/RFF</t>
  </si>
  <si>
    <t>Non-proportional marine, aviation and trasport reinsurance</t>
  </si>
  <si>
    <t>R0850</t>
  </si>
  <si>
    <t>Cell formats</t>
  </si>
  <si>
    <t>Cell format</t>
  </si>
  <si>
    <t>Explanation</t>
  </si>
  <si>
    <t>Cells to be completed by undertaking</t>
  </si>
  <si>
    <t>Data labels or other text</t>
  </si>
  <si>
    <t>Empty cells, not to be filled in</t>
  </si>
  <si>
    <t>Reporting currency and unit</t>
  </si>
  <si>
    <t>All figures (monetary) should be given in unit (i.e. not in millions or thousands)</t>
  </si>
  <si>
    <t>Tenplate Name</t>
  </si>
  <si>
    <t>Intro</t>
  </si>
  <si>
    <t>√</t>
  </si>
  <si>
    <t>The reporting currency should be filled in the Intro sheet.</t>
  </si>
  <si>
    <t>Total written premiums</t>
  </si>
  <si>
    <t>Gross premiums</t>
  </si>
  <si>
    <t>Rensurance premium</t>
  </si>
  <si>
    <t>R0860</t>
  </si>
  <si>
    <t>R0870</t>
  </si>
  <si>
    <t>Annualised Premium</t>
  </si>
  <si>
    <t>Multiple pages</t>
  </si>
  <si>
    <t>The names of the ring-fenced/unit linked funds should coincide with the names reported as per the QRTs.</t>
  </si>
  <si>
    <t>References</t>
  </si>
  <si>
    <t xml:space="preserve">References to each cell are included in the log files, accompanying these templates. </t>
  </si>
  <si>
    <t>References to the law in the log files refer to the Law on Insurance and Reinsurance Business and other Related Issues of 2016</t>
  </si>
  <si>
    <r>
      <t>1</t>
    </r>
    <r>
      <rPr>
        <i/>
        <sz val="9"/>
        <rFont val="Arial"/>
        <family val="2"/>
      </rPr>
      <t>Discontinuance rate is calculated as (surrenders + lapses) / (in force at year/period start + 0.5 * new business)</t>
    </r>
  </si>
  <si>
    <t>In force at reporting period start</t>
  </si>
  <si>
    <t>In force at reporting period end</t>
  </si>
  <si>
    <t>Cells which are calculated or linked to other cells and will be automatically updated</t>
  </si>
  <si>
    <t>Annual Submission</t>
  </si>
  <si>
    <t>Half-yearly Submission</t>
  </si>
  <si>
    <t>Quarterly Submission</t>
  </si>
  <si>
    <t>Type of submission</t>
  </si>
  <si>
    <t>R0070</t>
  </si>
  <si>
    <t>National Specific Templates</t>
  </si>
  <si>
    <t>C</t>
  </si>
  <si>
    <t>L</t>
  </si>
  <si>
    <t>NL</t>
  </si>
  <si>
    <t>A</t>
  </si>
  <si>
    <t>Q</t>
  </si>
  <si>
    <t>Type of business carried out</t>
  </si>
  <si>
    <t>HY</t>
  </si>
  <si>
    <t>Templates to be filled in depending on type of undertaking and frequency</t>
  </si>
  <si>
    <t>Business generated by agents/brokers</t>
  </si>
  <si>
    <t>Expenses</t>
  </si>
  <si>
    <t>The following information relates only on to half-yearly and yearly reporting</t>
  </si>
  <si>
    <t>Motor insurance</t>
  </si>
  <si>
    <t xml:space="preserve">In cases where the template is to be completed for different rind fenced funds, different unit linked funds, different lines of business etc., the undertaking should create different sheets by inserting a sheet and naming it according to the template accompanied with a prefix, e.g. CY - NST.01.01, CY-NST.01.02. </t>
  </si>
  <si>
    <t>Life Business - Summarised balance sheet for internal linked fund</t>
  </si>
  <si>
    <t>Life Business - Technical account</t>
  </si>
  <si>
    <t>Life Business - Revenue account for internal linked fund</t>
  </si>
  <si>
    <t xml:space="preserve">Life Business - Analysis of claims payable </t>
  </si>
  <si>
    <t xml:space="preserve">Life Business - Analysis of new business </t>
  </si>
  <si>
    <t>Non-life Business - Analysis of gross premiums written by source of business</t>
  </si>
  <si>
    <t>Non-life Business - Technical account</t>
  </si>
  <si>
    <t xml:space="preserve">Life Business - Summary of changes </t>
  </si>
  <si>
    <t xml:space="preserve">Total Non-Life Business </t>
  </si>
  <si>
    <t>No. of Policies at beginning of period</t>
  </si>
  <si>
    <t>No. of Policies at end of period</t>
  </si>
  <si>
    <t>R0650</t>
  </si>
  <si>
    <t>R0750</t>
  </si>
  <si>
    <t>R0950</t>
  </si>
  <si>
    <t>R1050</t>
  </si>
  <si>
    <t>R1150</t>
  </si>
  <si>
    <t>R1250</t>
  </si>
  <si>
    <t>R1350</t>
  </si>
  <si>
    <t>Life Business - Analysis of new business by source of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</si>
</sst>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d/m/yyyy;@"/>
    <numFmt numFmtId="166" formatCode="[$-F800]dddd\,\ mmmm\ dd\,\ yyyy"/>
  </numFmts>
  <fonts count="3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i/>
      <sz val="10"/>
      <name val="Arial"/>
      <family val="2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  <font>
      <i/>
      <sz val="9"/>
      <name val="Arial"/>
      <family val="2"/>
    </font>
    <font>
      <sz val="22"/>
      <name val="Arial"/>
      <family val="2"/>
    </font>
    <font>
      <sz val="48"/>
      <name val="Arial"/>
      <family val="2"/>
    </font>
    <font>
      <sz val="24"/>
      <name val="Arial"/>
      <family val="2"/>
    </font>
    <font>
      <b/>
      <i/>
      <sz val="10"/>
      <name val="Arial"/>
      <family val="2"/>
    </font>
    <font>
      <b/>
      <sz val="11"/>
      <name val="Calibri"/>
      <family val="2"/>
      <scheme val="minor"/>
    </font>
    <font>
      <b/>
      <sz val="18"/>
      <name val="Arial"/>
      <family val="2"/>
    </font>
    <font>
      <b/>
      <sz val="20"/>
      <name val="Arial"/>
      <family val="2"/>
    </font>
    <font>
      <sz val="10"/>
      <color rgb="FFFF0000"/>
      <name val="Arial"/>
      <family val="2"/>
      <charset val="161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sz val="10"/>
      <name val="Calibri"/>
      <family val="2"/>
      <scheme val="minor"/>
    </font>
    <font>
      <b/>
      <sz val="12"/>
      <color theme="0"/>
      <name val="Arial"/>
      <family val="2"/>
      <charset val="161"/>
    </font>
    <font>
      <i/>
      <sz val="10"/>
      <name val="Arial"/>
      <family val="2"/>
      <charset val="161"/>
    </font>
    <font>
      <b/>
      <sz val="18"/>
      <name val="Calibri"/>
      <family val="2"/>
      <charset val="161"/>
    </font>
    <font>
      <b/>
      <sz val="12"/>
      <name val="Arial"/>
      <family val="2"/>
      <charset val="161"/>
    </font>
    <font>
      <b/>
      <i/>
      <sz val="12"/>
      <name val="Arial"/>
      <family val="2"/>
      <charset val="161"/>
    </font>
    <font>
      <i/>
      <sz val="12"/>
      <name val="Arial"/>
      <family val="2"/>
      <charset val="161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mediumGray">
        <fgColor auto="1"/>
        <bgColor theme="0" tint="-0.14999847407452621"/>
      </patternFill>
    </fill>
    <fill>
      <patternFill patternType="mediumGray">
        <bgColor theme="0" tint="-0.14999847407452621"/>
      </patternFill>
    </fill>
    <fill>
      <patternFill patternType="mediumGray">
        <bgColor theme="0" tint="-0.14996795556505021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59996337778862885"/>
        <bgColor theme="0"/>
      </patternFill>
    </fill>
    <fill>
      <patternFill patternType="solid">
        <fgColor theme="9" tint="0.59996337778862885"/>
        <bgColor theme="0"/>
      </patternFill>
    </fill>
    <fill>
      <patternFill patternType="lightTrellis">
        <bgColor theme="0" tint="-0.14996795556505021"/>
      </patternFill>
    </fill>
    <fill>
      <patternFill patternType="solid">
        <fgColor theme="0" tint="-0.14999847407452621"/>
        <bgColor theme="8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0" fontId="1" fillId="0" borderId="0">
      <alignment vertical="top"/>
    </xf>
    <xf numFmtId="164" fontId="2" fillId="0" borderId="0" applyFont="0" applyFill="0" applyBorder="0" applyAlignment="0" applyProtection="0"/>
    <xf numFmtId="0" fontId="2" fillId="0" borderId="0">
      <alignment vertical="top"/>
    </xf>
    <xf numFmtId="0" fontId="10" fillId="0" borderId="0">
      <alignment horizontal="center" vertical="top" wrapText="1"/>
    </xf>
    <xf numFmtId="0" fontId="11" fillId="0" borderId="0">
      <alignment horizontal="left" vertical="center" wrapText="1"/>
    </xf>
    <xf numFmtId="0" fontId="12" fillId="0" borderId="0">
      <alignment horizontal="center" vertical="center"/>
    </xf>
    <xf numFmtId="0" fontId="26" fillId="11" borderId="0" applyBorder="0">
      <alignment vertical="center"/>
    </xf>
    <xf numFmtId="0" fontId="26" fillId="12" borderId="0" applyBorder="0">
      <alignment horizontal="center" vertical="center"/>
      <protection locked="0"/>
    </xf>
    <xf numFmtId="0" fontId="26" fillId="13" borderId="0" applyBorder="0">
      <alignment horizontal="center" vertical="center"/>
    </xf>
    <xf numFmtId="9" fontId="26" fillId="14" borderId="0" applyBorder="0">
      <alignment horizontal="center" vertical="center"/>
    </xf>
  </cellStyleXfs>
  <cellXfs count="30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2" fillId="0" borderId="0" xfId="3" applyFont="1" applyAlignment="1">
      <alignment vertical="center" wrapText="1"/>
    </xf>
    <xf numFmtId="0" fontId="1" fillId="0" borderId="0" xfId="3" quotePrefix="1" applyFont="1" applyFill="1" applyBorder="1" applyAlignment="1">
      <alignment horizontal="center" vertical="center"/>
    </xf>
    <xf numFmtId="0" fontId="4" fillId="0" borderId="0" xfId="3" applyFont="1" applyAlignment="1">
      <alignment vertical="center"/>
    </xf>
    <xf numFmtId="0" fontId="1" fillId="0" borderId="0" xfId="3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1" fillId="0" borderId="0" xfId="3" applyFont="1" applyFill="1" applyAlignment="1">
      <alignment vertical="center"/>
    </xf>
    <xf numFmtId="0" fontId="1" fillId="0" borderId="7" xfId="3" quotePrefix="1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2" fillId="0" borderId="0" xfId="3" applyFont="1" applyFill="1" applyAlignment="1">
      <alignment horizontal="center" vertical="center"/>
    </xf>
    <xf numFmtId="0" fontId="2" fillId="0" borderId="0" xfId="3" applyFont="1" applyAlignment="1">
      <alignment horizontal="center" vertical="center"/>
    </xf>
    <xf numFmtId="3" fontId="2" fillId="2" borderId="0" xfId="3" applyNumberFormat="1" applyFont="1" applyFill="1" applyBorder="1" applyAlignment="1">
      <alignment horizontal="center" vertical="center"/>
    </xf>
    <xf numFmtId="0" fontId="5" fillId="0" borderId="0" xfId="3" applyFont="1" applyBorder="1" applyAlignment="1">
      <alignment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3" xfId="3" applyFont="1" applyFill="1" applyBorder="1" applyAlignment="1">
      <alignment vertical="center"/>
    </xf>
    <xf numFmtId="0" fontId="6" fillId="0" borderId="0" xfId="3" applyFont="1" applyAlignment="1">
      <alignment vertical="center"/>
    </xf>
    <xf numFmtId="0" fontId="2" fillId="0" borderId="0" xfId="3" applyFont="1" applyBorder="1" applyAlignment="1">
      <alignment vertical="center" wrapText="1"/>
    </xf>
    <xf numFmtId="0" fontId="6" fillId="0" borderId="0" xfId="3" applyFont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1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vertical="center"/>
    </xf>
    <xf numFmtId="0" fontId="19" fillId="0" borderId="0" xfId="3" applyFont="1" applyFill="1" applyAlignment="1">
      <alignment vertical="center"/>
    </xf>
    <xf numFmtId="0" fontId="8" fillId="0" borderId="0" xfId="0" applyFont="1"/>
    <xf numFmtId="0" fontId="7" fillId="0" borderId="0" xfId="3" applyFont="1" applyFill="1" applyBorder="1" applyAlignment="1">
      <alignment vertical="center"/>
    </xf>
    <xf numFmtId="0" fontId="2" fillId="0" borderId="0" xfId="3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3" fontId="8" fillId="3" borderId="0" xfId="0" applyNumberFormat="1" applyFont="1" applyFill="1" applyProtection="1">
      <protection hidden="1"/>
    </xf>
    <xf numFmtId="3" fontId="2" fillId="3" borderId="0" xfId="0" applyNumberFormat="1" applyFont="1" applyFill="1" applyProtection="1">
      <protection hidden="1"/>
    </xf>
    <xf numFmtId="3" fontId="2" fillId="3" borderId="0" xfId="8" applyNumberFormat="1" applyFont="1" applyFill="1" applyBorder="1" applyAlignment="1" applyProtection="1">
      <alignment vertical="center"/>
      <protection hidden="1"/>
    </xf>
    <xf numFmtId="3" fontId="14" fillId="3" borderId="0" xfId="8" applyNumberFormat="1" applyFont="1" applyFill="1" applyProtection="1">
      <alignment vertical="top"/>
      <protection hidden="1"/>
    </xf>
    <xf numFmtId="3" fontId="20" fillId="3" borderId="0" xfId="0" applyNumberFormat="1" applyFont="1" applyFill="1" applyProtection="1">
      <protection hidden="1"/>
    </xf>
    <xf numFmtId="0" fontId="2" fillId="5" borderId="1" xfId="0" applyFont="1" applyFill="1" applyBorder="1" applyAlignment="1">
      <alignment horizontal="center" vertical="center"/>
    </xf>
    <xf numFmtId="0" fontId="8" fillId="0" borderId="0" xfId="3" quotePrefix="1" applyFont="1" applyFill="1" applyBorder="1" applyAlignment="1">
      <alignment horizontal="center" vertical="center"/>
    </xf>
    <xf numFmtId="0" fontId="8" fillId="0" borderId="7" xfId="3" quotePrefix="1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8" fillId="0" borderId="3" xfId="3" quotePrefix="1" applyFont="1" applyFill="1" applyBorder="1" applyAlignment="1">
      <alignment horizontal="center" vertical="center"/>
    </xf>
    <xf numFmtId="0" fontId="1" fillId="3" borderId="3" xfId="3" applyFont="1" applyFill="1" applyBorder="1" applyAlignment="1">
      <alignment vertical="center"/>
    </xf>
    <xf numFmtId="0" fontId="8" fillId="3" borderId="3" xfId="3" quotePrefix="1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quotePrefix="1" applyFont="1" applyFill="1" applyBorder="1" applyAlignment="1">
      <alignment horizontal="right" vertical="center"/>
    </xf>
    <xf numFmtId="0" fontId="2" fillId="4" borderId="9" xfId="3" applyFont="1" applyFill="1" applyBorder="1" applyAlignment="1">
      <alignment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3" applyFont="1" applyFill="1" applyBorder="1" applyAlignment="1">
      <alignment vertical="center"/>
    </xf>
    <xf numFmtId="0" fontId="1" fillId="0" borderId="3" xfId="3" applyFont="1" applyFill="1" applyBorder="1" applyAlignment="1">
      <alignment vertical="center"/>
    </xf>
    <xf numFmtId="0" fontId="2" fillId="3" borderId="0" xfId="3" applyFont="1" applyFill="1" applyBorder="1" applyAlignment="1">
      <alignment vertical="center"/>
    </xf>
    <xf numFmtId="3" fontId="2" fillId="2" borderId="3" xfId="3" applyNumberFormat="1" applyFont="1" applyFill="1" applyBorder="1" applyAlignment="1">
      <alignment vertical="center"/>
    </xf>
    <xf numFmtId="3" fontId="2" fillId="3" borderId="3" xfId="3" applyNumberFormat="1" applyFont="1" applyFill="1" applyBorder="1" applyAlignment="1">
      <alignment vertical="center"/>
    </xf>
    <xf numFmtId="0" fontId="1" fillId="6" borderId="1" xfId="3" applyFont="1" applyFill="1" applyBorder="1" applyAlignment="1">
      <alignment vertical="center"/>
    </xf>
    <xf numFmtId="0" fontId="8" fillId="6" borderId="1" xfId="3" quotePrefix="1" applyFont="1" applyFill="1" applyBorder="1" applyAlignment="1">
      <alignment horizontal="center" vertical="center"/>
    </xf>
    <xf numFmtId="3" fontId="2" fillId="6" borderId="1" xfId="3" applyNumberFormat="1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vertical="center"/>
    </xf>
    <xf numFmtId="0" fontId="2" fillId="4" borderId="0" xfId="3" applyFont="1" applyFill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" fillId="4" borderId="6" xfId="3" applyFont="1" applyFill="1" applyBorder="1" applyAlignment="1">
      <alignment vertical="center"/>
    </xf>
    <xf numFmtId="0" fontId="2" fillId="4" borderId="11" xfId="3" applyFont="1" applyFill="1" applyBorder="1" applyAlignment="1">
      <alignment vertical="center"/>
    </xf>
    <xf numFmtId="0" fontId="2" fillId="3" borderId="0" xfId="3" applyFont="1" applyFill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vertical="center"/>
    </xf>
    <xf numFmtId="3" fontId="2" fillId="6" borderId="1" xfId="3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vertical="center"/>
    </xf>
    <xf numFmtId="0" fontId="2" fillId="6" borderId="1" xfId="3" applyFont="1" applyFill="1" applyBorder="1" applyAlignment="1">
      <alignment horizontal="left" vertical="center" indent="1"/>
    </xf>
    <xf numFmtId="0" fontId="2" fillId="6" borderId="1" xfId="3" applyFont="1" applyFill="1" applyBorder="1" applyAlignment="1">
      <alignment horizontal="left" vertical="center" wrapText="1" indent="1"/>
    </xf>
    <xf numFmtId="0" fontId="1" fillId="6" borderId="1" xfId="3" applyFont="1" applyFill="1" applyBorder="1" applyAlignment="1">
      <alignment vertical="center" wrapText="1"/>
    </xf>
    <xf numFmtId="0" fontId="2" fillId="6" borderId="1" xfId="3" applyFont="1" applyFill="1" applyBorder="1" applyAlignment="1">
      <alignment vertical="center"/>
    </xf>
    <xf numFmtId="0" fontId="2" fillId="6" borderId="1" xfId="3" applyFont="1" applyFill="1" applyBorder="1" applyAlignment="1">
      <alignment horizontal="left" vertical="center" wrapText="1"/>
    </xf>
    <xf numFmtId="0" fontId="1" fillId="6" borderId="1" xfId="3" applyFont="1" applyFill="1" applyBorder="1" applyAlignment="1">
      <alignment horizontal="left" vertical="center" wrapText="1"/>
    </xf>
    <xf numFmtId="0" fontId="2" fillId="6" borderId="1" xfId="3" applyFont="1" applyFill="1" applyBorder="1" applyAlignment="1">
      <alignment horizontal="left" vertical="center"/>
    </xf>
    <xf numFmtId="0" fontId="1" fillId="6" borderId="1" xfId="3" applyFont="1" applyFill="1" applyBorder="1" applyAlignment="1">
      <alignment horizontal="left" vertical="center"/>
    </xf>
    <xf numFmtId="0" fontId="1" fillId="6" borderId="1" xfId="3" quotePrefix="1" applyFont="1" applyFill="1" applyBorder="1" applyAlignment="1">
      <alignment horizontal="center" vertical="center"/>
    </xf>
    <xf numFmtId="0" fontId="2" fillId="6" borderId="1" xfId="3" applyFont="1" applyFill="1" applyBorder="1" applyAlignment="1">
      <alignment horizontal="center" vertical="center"/>
    </xf>
    <xf numFmtId="0" fontId="1" fillId="6" borderId="1" xfId="3" applyFont="1" applyFill="1" applyBorder="1" applyAlignment="1">
      <alignment horizontal="left" vertical="center" wrapText="1" indent="1"/>
    </xf>
    <xf numFmtId="0" fontId="5" fillId="6" borderId="1" xfId="3" applyFont="1" applyFill="1" applyBorder="1" applyAlignment="1">
      <alignment vertical="center"/>
    </xf>
    <xf numFmtId="3" fontId="2" fillId="6" borderId="4" xfId="3" applyNumberFormat="1" applyFont="1" applyFill="1" applyBorder="1" applyAlignment="1">
      <alignment horizontal="center" vertical="center"/>
    </xf>
    <xf numFmtId="0" fontId="19" fillId="6" borderId="1" xfId="3" applyFont="1" applyFill="1" applyBorder="1" applyAlignment="1">
      <alignment vertical="center"/>
    </xf>
    <xf numFmtId="3" fontId="1" fillId="6" borderId="1" xfId="9" applyNumberFormat="1" applyFont="1" applyFill="1" applyBorder="1" applyAlignment="1" applyProtection="1">
      <alignment horizontal="center" vertical="center" wrapText="1"/>
      <protection hidden="1"/>
    </xf>
    <xf numFmtId="3" fontId="2" fillId="5" borderId="1" xfId="3" applyNumberFormat="1" applyFont="1" applyFill="1" applyBorder="1" applyAlignment="1">
      <alignment vertical="center"/>
    </xf>
    <xf numFmtId="3" fontId="2" fillId="5" borderId="1" xfId="3" applyNumberFormat="1" applyFont="1" applyFill="1" applyBorder="1" applyAlignment="1">
      <alignment horizontal="right" vertical="center"/>
    </xf>
    <xf numFmtId="3" fontId="2" fillId="7" borderId="1" xfId="3" applyNumberFormat="1" applyFont="1" applyFill="1" applyBorder="1" applyAlignment="1">
      <alignment vertical="center"/>
    </xf>
    <xf numFmtId="3" fontId="2" fillId="7" borderId="1" xfId="3" applyNumberFormat="1" applyFont="1" applyFill="1" applyBorder="1" applyAlignment="1">
      <alignment horizontal="right" vertical="center"/>
    </xf>
    <xf numFmtId="3" fontId="2" fillId="6" borderId="1" xfId="3" applyNumberFormat="1" applyFont="1" applyFill="1" applyBorder="1" applyAlignment="1">
      <alignment vertical="center"/>
    </xf>
    <xf numFmtId="3" fontId="2" fillId="6" borderId="4" xfId="3" applyNumberFormat="1" applyFont="1" applyFill="1" applyBorder="1" applyAlignment="1">
      <alignment horizontal="right" vertical="center"/>
    </xf>
    <xf numFmtId="0" fontId="8" fillId="0" borderId="0" xfId="3" applyFont="1" applyAlignment="1">
      <alignment vertical="center"/>
    </xf>
    <xf numFmtId="0" fontId="8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0" fontId="8" fillId="6" borderId="1" xfId="3" applyFont="1" applyFill="1" applyBorder="1" applyAlignment="1">
      <alignment horizontal="center" vertical="center"/>
    </xf>
    <xf numFmtId="0" fontId="8" fillId="6" borderId="1" xfId="3" quotePrefix="1" applyFont="1" applyFill="1" applyBorder="1" applyAlignment="1">
      <alignment horizontal="right" vertical="center"/>
    </xf>
    <xf numFmtId="3" fontId="8" fillId="5" borderId="1" xfId="3" applyNumberFormat="1" applyFont="1" applyFill="1" applyBorder="1" applyAlignment="1">
      <alignment horizontal="right" vertical="center"/>
    </xf>
    <xf numFmtId="0" fontId="8" fillId="0" borderId="0" xfId="3" applyFont="1" applyAlignment="1">
      <alignment vertical="center" wrapText="1"/>
    </xf>
    <xf numFmtId="3" fontId="8" fillId="7" borderId="1" xfId="3" applyNumberFormat="1" applyFont="1" applyFill="1" applyBorder="1" applyAlignment="1">
      <alignment horizontal="right" vertical="center"/>
    </xf>
    <xf numFmtId="3" fontId="8" fillId="6" borderId="1" xfId="3" applyNumberFormat="1" applyFont="1" applyFill="1" applyBorder="1" applyAlignment="1">
      <alignment horizontal="right" vertical="center"/>
    </xf>
    <xf numFmtId="0" fontId="8" fillId="6" borderId="0" xfId="3" applyFont="1" applyFill="1" applyAlignment="1">
      <alignment horizontal="center" vertical="center"/>
    </xf>
    <xf numFmtId="3" fontId="8" fillId="2" borderId="0" xfId="3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3" fontId="2" fillId="8" borderId="1" xfId="3" applyNumberFormat="1" applyFont="1" applyFill="1" applyBorder="1" applyAlignment="1">
      <alignment vertical="center"/>
    </xf>
    <xf numFmtId="3" fontId="2" fillId="9" borderId="1" xfId="3" applyNumberFormat="1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6" borderId="1" xfId="3" applyFont="1" applyFill="1" applyBorder="1" applyAlignment="1">
      <alignment horizontal="left" vertical="center" indent="1"/>
    </xf>
    <xf numFmtId="165" fontId="2" fillId="5" borderId="1" xfId="0" applyNumberFormat="1" applyFont="1" applyFill="1" applyBorder="1" applyAlignment="1">
      <alignment horizontal="center" vertical="center"/>
    </xf>
    <xf numFmtId="3" fontId="2" fillId="0" borderId="0" xfId="3" applyNumberFormat="1" applyFont="1" applyFill="1" applyBorder="1" applyAlignment="1">
      <alignment vertical="center"/>
    </xf>
    <xf numFmtId="3" fontId="2" fillId="0" borderId="3" xfId="3" applyNumberFormat="1" applyFont="1" applyFill="1" applyBorder="1" applyAlignment="1">
      <alignment vertical="center"/>
    </xf>
    <xf numFmtId="3" fontId="2" fillId="10" borderId="1" xfId="3" applyNumberFormat="1" applyFont="1" applyFill="1" applyBorder="1" applyAlignment="1">
      <alignment vertical="center"/>
    </xf>
    <xf numFmtId="0" fontId="1" fillId="3" borderId="0" xfId="3" quotePrefix="1" applyFont="1" applyFill="1" applyBorder="1" applyAlignment="1">
      <alignment horizontal="center" vertical="center"/>
    </xf>
    <xf numFmtId="3" fontId="8" fillId="0" borderId="0" xfId="3" applyNumberFormat="1" applyFont="1" applyAlignment="1">
      <alignment vertical="center"/>
    </xf>
    <xf numFmtId="0" fontId="2" fillId="5" borderId="1" xfId="3" applyNumberFormat="1" applyFont="1" applyFill="1" applyBorder="1" applyAlignment="1">
      <alignment horizontal="right" vertical="center"/>
    </xf>
    <xf numFmtId="3" fontId="8" fillId="10" borderId="1" xfId="3" applyNumberFormat="1" applyFont="1" applyFill="1" applyBorder="1" applyAlignment="1">
      <alignment horizontal="right" vertical="center"/>
    </xf>
    <xf numFmtId="3" fontId="8" fillId="0" borderId="0" xfId="3" applyNumberFormat="1" applyFont="1" applyAlignment="1">
      <alignment horizontal="right" vertical="center"/>
    </xf>
    <xf numFmtId="3" fontId="8" fillId="6" borderId="0" xfId="3" applyNumberFormat="1" applyFont="1" applyFill="1" applyAlignment="1">
      <alignment horizontal="right" vertical="center"/>
    </xf>
    <xf numFmtId="3" fontId="23" fillId="0" borderId="0" xfId="3" applyNumberFormat="1" applyFont="1" applyAlignment="1">
      <alignment vertical="center"/>
    </xf>
    <xf numFmtId="3" fontId="23" fillId="0" borderId="0" xfId="3" applyNumberFormat="1" applyFont="1" applyFill="1" applyBorder="1" applyAlignment="1">
      <alignment vertical="center"/>
    </xf>
    <xf numFmtId="3" fontId="8" fillId="0" borderId="0" xfId="3" applyNumberFormat="1" applyFont="1" applyFill="1" applyBorder="1" applyAlignment="1">
      <alignment vertical="center"/>
    </xf>
    <xf numFmtId="3" fontId="8" fillId="6" borderId="1" xfId="3" applyNumberFormat="1" applyFont="1" applyFill="1" applyBorder="1" applyAlignment="1">
      <alignment horizontal="center" vertical="center" wrapText="1"/>
    </xf>
    <xf numFmtId="3" fontId="8" fillId="6" borderId="6" xfId="3" applyNumberFormat="1" applyFont="1" applyFill="1" applyBorder="1" applyAlignment="1">
      <alignment horizontal="center" vertical="center" wrapText="1"/>
    </xf>
    <xf numFmtId="3" fontId="8" fillId="6" borderId="1" xfId="3" quotePrefix="1" applyNumberFormat="1" applyFont="1" applyFill="1" applyBorder="1" applyAlignment="1">
      <alignment horizontal="center"/>
    </xf>
    <xf numFmtId="3" fontId="2" fillId="0" borderId="0" xfId="3" applyNumberFormat="1" applyFont="1" applyBorder="1" applyAlignment="1">
      <alignment vertical="center"/>
    </xf>
    <xf numFmtId="3" fontId="2" fillId="6" borderId="2" xfId="3" applyNumberFormat="1" applyFont="1" applyFill="1" applyBorder="1" applyAlignment="1">
      <alignment vertical="center"/>
    </xf>
    <xf numFmtId="3" fontId="2" fillId="0" borderId="0" xfId="3" applyNumberFormat="1" applyFont="1" applyAlignment="1">
      <alignment vertical="center"/>
    </xf>
    <xf numFmtId="3" fontId="2" fillId="0" borderId="6" xfId="3" applyNumberFormat="1" applyFont="1" applyFill="1" applyBorder="1" applyAlignment="1">
      <alignment vertical="center"/>
    </xf>
    <xf numFmtId="3" fontId="2" fillId="0" borderId="0" xfId="3" applyNumberFormat="1" applyFont="1" applyBorder="1" applyAlignment="1">
      <alignment horizontal="right" vertical="center"/>
    </xf>
    <xf numFmtId="3" fontId="2" fillId="6" borderId="2" xfId="3" applyNumberFormat="1" applyFont="1" applyFill="1" applyBorder="1" applyAlignment="1">
      <alignment horizontal="right" vertical="center"/>
    </xf>
    <xf numFmtId="3" fontId="2" fillId="6" borderId="3" xfId="3" applyNumberFormat="1" applyFont="1" applyFill="1" applyBorder="1" applyAlignment="1">
      <alignment horizontal="right" vertical="center"/>
    </xf>
    <xf numFmtId="3" fontId="7" fillId="6" borderId="1" xfId="3" applyNumberFormat="1" applyFont="1" applyFill="1" applyBorder="1" applyAlignment="1">
      <alignment horizontal="center" vertical="center" wrapText="1"/>
    </xf>
    <xf numFmtId="3" fontId="1" fillId="6" borderId="1" xfId="8" applyNumberFormat="1" applyFont="1" applyFill="1" applyBorder="1" applyAlignment="1" applyProtection="1">
      <alignment horizontal="center" vertical="center" wrapText="1"/>
      <protection hidden="1"/>
    </xf>
    <xf numFmtId="3" fontId="19" fillId="6" borderId="1" xfId="3" applyNumberFormat="1" applyFont="1" applyFill="1" applyBorder="1" applyAlignment="1">
      <alignment vertical="center"/>
    </xf>
    <xf numFmtId="3" fontId="10" fillId="6" borderId="1" xfId="9" applyNumberFormat="1" applyFont="1" applyFill="1" applyBorder="1" applyAlignment="1" applyProtection="1">
      <alignment horizontal="center" vertical="center" wrapText="1"/>
      <protection hidden="1"/>
    </xf>
    <xf numFmtId="3" fontId="10" fillId="6" borderId="1" xfId="8" applyNumberFormat="1" applyFont="1" applyFill="1" applyBorder="1" applyAlignment="1" applyProtection="1">
      <alignment horizontal="center" vertical="center" wrapText="1"/>
      <protection hidden="1"/>
    </xf>
    <xf numFmtId="3" fontId="1" fillId="6" borderId="1" xfId="10" applyNumberFormat="1" applyFont="1" applyFill="1" applyBorder="1" applyAlignment="1" applyProtection="1">
      <alignment horizontal="left" vertical="center" wrapText="1"/>
      <protection hidden="1"/>
    </xf>
    <xf numFmtId="3" fontId="7" fillId="6" borderId="1" xfId="11" applyNumberFormat="1" applyFont="1" applyFill="1" applyBorder="1" applyProtection="1">
      <alignment horizontal="center" vertical="center"/>
      <protection hidden="1"/>
    </xf>
    <xf numFmtId="3" fontId="2" fillId="6" borderId="1" xfId="10" applyNumberFormat="1" applyFont="1" applyFill="1" applyBorder="1" applyAlignment="1" applyProtection="1">
      <alignment horizontal="left" vertical="center" wrapText="1"/>
      <protection hidden="1"/>
    </xf>
    <xf numFmtId="3" fontId="22" fillId="4" borderId="5" xfId="0" applyNumberFormat="1" applyFont="1" applyFill="1" applyBorder="1" applyAlignment="1">
      <alignment vertical="center"/>
    </xf>
    <xf numFmtId="3" fontId="2" fillId="4" borderId="6" xfId="0" applyNumberFormat="1" applyFont="1" applyFill="1" applyBorder="1" applyProtection="1">
      <protection hidden="1"/>
    </xf>
    <xf numFmtId="3" fontId="8" fillId="4" borderId="6" xfId="0" applyNumberFormat="1" applyFont="1" applyFill="1" applyBorder="1" applyProtection="1">
      <protection hidden="1"/>
    </xf>
    <xf numFmtId="3" fontId="2" fillId="4" borderId="9" xfId="0" applyNumberFormat="1" applyFont="1" applyFill="1" applyBorder="1" applyProtection="1">
      <protection hidden="1"/>
    </xf>
    <xf numFmtId="3" fontId="21" fillId="4" borderId="10" xfId="0" applyNumberFormat="1" applyFont="1" applyFill="1" applyBorder="1" applyAlignment="1">
      <alignment vertical="center"/>
    </xf>
    <xf numFmtId="3" fontId="2" fillId="4" borderId="11" xfId="0" applyNumberFormat="1" applyFont="1" applyFill="1" applyBorder="1" applyProtection="1">
      <protection hidden="1"/>
    </xf>
    <xf numFmtId="3" fontId="8" fillId="4" borderId="11" xfId="0" applyNumberFormat="1" applyFont="1" applyFill="1" applyBorder="1" applyProtection="1">
      <protection hidden="1"/>
    </xf>
    <xf numFmtId="3" fontId="2" fillId="4" borderId="12" xfId="0" applyNumberFormat="1" applyFont="1" applyFill="1" applyBorder="1" applyProtection="1">
      <protection hidden="1"/>
    </xf>
    <xf numFmtId="0" fontId="7" fillId="0" borderId="0" xfId="3" applyFont="1" applyAlignment="1">
      <alignment vertical="center"/>
    </xf>
    <xf numFmtId="3" fontId="7" fillId="3" borderId="0" xfId="0" applyNumberFormat="1" applyFont="1" applyFill="1" applyProtection="1">
      <protection hidden="1"/>
    </xf>
    <xf numFmtId="3" fontId="2" fillId="5" borderId="1" xfId="8" applyNumberFormat="1" applyFont="1" applyFill="1" applyBorder="1" applyAlignment="1" applyProtection="1">
      <alignment horizontal="right" vertical="center"/>
      <protection locked="0"/>
    </xf>
    <xf numFmtId="3" fontId="2" fillId="7" borderId="1" xfId="8" applyNumberFormat="1" applyFont="1" applyFill="1" applyBorder="1" applyAlignment="1" applyProtection="1">
      <alignment horizontal="right" vertical="center"/>
      <protection hidden="1"/>
    </xf>
    <xf numFmtId="3" fontId="2" fillId="7" borderId="1" xfId="5" applyNumberFormat="1" applyFont="1" applyFill="1" applyBorder="1" applyAlignment="1" applyProtection="1">
      <alignment horizontal="right" vertical="center"/>
      <protection hidden="1"/>
    </xf>
    <xf numFmtId="3" fontId="2" fillId="3" borderId="0" xfId="0" applyNumberFormat="1" applyFont="1" applyFill="1" applyAlignment="1" applyProtection="1">
      <alignment horizontal="right"/>
      <protection hidden="1"/>
    </xf>
    <xf numFmtId="3" fontId="2" fillId="3" borderId="0" xfId="8" applyNumberFormat="1" applyFont="1" applyFill="1" applyBorder="1" applyAlignment="1" applyProtection="1">
      <alignment horizontal="right" vertical="center"/>
      <protection hidden="1"/>
    </xf>
    <xf numFmtId="0" fontId="24" fillId="0" borderId="0" xfId="0" applyFont="1"/>
    <xf numFmtId="0" fontId="25" fillId="0" borderId="0" xfId="0" applyFont="1"/>
    <xf numFmtId="0" fontId="8" fillId="12" borderId="1" xfId="13" applyFont="1" applyBorder="1">
      <alignment horizontal="center" vertical="center"/>
      <protection locked="0"/>
    </xf>
    <xf numFmtId="0" fontId="28" fillId="13" borderId="1" xfId="14" applyFont="1" applyBorder="1">
      <alignment horizontal="center" vertical="center"/>
    </xf>
    <xf numFmtId="9" fontId="8" fillId="14" borderId="1" xfId="15" applyFont="1" applyBorder="1">
      <alignment horizontal="center" vertical="center"/>
    </xf>
    <xf numFmtId="0" fontId="8" fillId="6" borderId="1" xfId="12" applyFont="1" applyFill="1" applyBorder="1">
      <alignment vertical="center"/>
    </xf>
    <xf numFmtId="0" fontId="8" fillId="0" borderId="0" xfId="0" applyFont="1" applyAlignment="1">
      <alignment wrapText="1"/>
    </xf>
    <xf numFmtId="0" fontId="29" fillId="6" borderId="1" xfId="0" applyFont="1" applyFill="1" applyBorder="1" applyAlignment="1">
      <alignment horizontal="center"/>
    </xf>
    <xf numFmtId="166" fontId="27" fillId="15" borderId="0" xfId="12" applyNumberFormat="1" applyFont="1" applyFill="1" applyBorder="1" applyAlignment="1">
      <alignment vertical="center"/>
    </xf>
    <xf numFmtId="0" fontId="24" fillId="4" borderId="0" xfId="0" applyFont="1" applyFill="1"/>
    <xf numFmtId="0" fontId="8" fillId="4" borderId="0" xfId="0" applyFont="1" applyFill="1"/>
    <xf numFmtId="166" fontId="30" fillId="15" borderId="13" xfId="12" applyNumberFormat="1" applyFont="1" applyFill="1" applyBorder="1" applyAlignment="1">
      <alignment vertical="center"/>
    </xf>
    <xf numFmtId="0" fontId="7" fillId="0" borderId="0" xfId="0" applyFont="1"/>
    <xf numFmtId="0" fontId="30" fillId="4" borderId="0" xfId="0" applyFont="1" applyFill="1"/>
    <xf numFmtId="0" fontId="8" fillId="6" borderId="1" xfId="3" applyFont="1" applyFill="1" applyBorder="1" applyAlignment="1">
      <alignment vertical="center"/>
    </xf>
    <xf numFmtId="0" fontId="30" fillId="16" borderId="0" xfId="0" applyFont="1" applyFill="1"/>
    <xf numFmtId="0" fontId="8" fillId="16" borderId="0" xfId="0" applyFont="1" applyFill="1"/>
    <xf numFmtId="0" fontId="0" fillId="0" borderId="0" xfId="0" applyAlignment="1">
      <alignment wrapText="1"/>
    </xf>
    <xf numFmtId="3" fontId="2" fillId="4" borderId="6" xfId="0" applyNumberFormat="1" applyFont="1" applyFill="1" applyBorder="1" applyAlignment="1">
      <alignment horizontal="center" vertical="center"/>
    </xf>
    <xf numFmtId="3" fontId="2" fillId="4" borderId="6" xfId="0" quotePrefix="1" applyNumberFormat="1" applyFont="1" applyFill="1" applyBorder="1" applyAlignment="1">
      <alignment horizontal="right" vertical="center"/>
    </xf>
    <xf numFmtId="3" fontId="2" fillId="4" borderId="6" xfId="3" applyNumberFormat="1" applyFont="1" applyFill="1" applyBorder="1" applyAlignment="1">
      <alignment vertical="center"/>
    </xf>
    <xf numFmtId="3" fontId="4" fillId="4" borderId="6" xfId="3" applyNumberFormat="1" applyFont="1" applyFill="1" applyBorder="1" applyAlignment="1">
      <alignment vertical="center"/>
    </xf>
    <xf numFmtId="3" fontId="2" fillId="4" borderId="9" xfId="3" applyNumberFormat="1" applyFont="1" applyFill="1" applyBorder="1" applyAlignment="1">
      <alignment vertical="center"/>
    </xf>
    <xf numFmtId="3" fontId="2" fillId="4" borderId="11" xfId="0" applyNumberFormat="1" applyFont="1" applyFill="1" applyBorder="1" applyAlignment="1">
      <alignment horizontal="center" vertical="center"/>
    </xf>
    <xf numFmtId="3" fontId="2" fillId="4" borderId="11" xfId="3" applyNumberFormat="1" applyFont="1" applyFill="1" applyBorder="1" applyAlignment="1">
      <alignment vertical="center"/>
    </xf>
    <xf numFmtId="3" fontId="4" fillId="4" borderId="11" xfId="3" applyNumberFormat="1" applyFont="1" applyFill="1" applyBorder="1" applyAlignment="1">
      <alignment vertical="center"/>
    </xf>
    <xf numFmtId="3" fontId="2" fillId="4" borderId="12" xfId="3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3" fontId="4" fillId="0" borderId="0" xfId="3" applyNumberFormat="1" applyFont="1" applyFill="1" applyBorder="1" applyAlignment="1">
      <alignment vertical="center"/>
    </xf>
    <xf numFmtId="3" fontId="4" fillId="0" borderId="0" xfId="3" applyNumberFormat="1" applyFont="1" applyAlignment="1">
      <alignment vertical="center"/>
    </xf>
    <xf numFmtId="3" fontId="2" fillId="0" borderId="0" xfId="3" applyNumberFormat="1" applyFont="1" applyFill="1" applyBorder="1" applyAlignment="1">
      <alignment horizontal="center" vertical="center"/>
    </xf>
    <xf numFmtId="3" fontId="7" fillId="6" borderId="6" xfId="3" applyNumberFormat="1" applyFont="1" applyFill="1" applyBorder="1" applyAlignment="1">
      <alignment horizontal="center" vertical="center" wrapText="1"/>
    </xf>
    <xf numFmtId="3" fontId="8" fillId="6" borderId="1" xfId="3" quotePrefix="1" applyNumberFormat="1" applyFont="1" applyFill="1" applyBorder="1" applyAlignment="1">
      <alignment horizontal="center" vertical="center"/>
    </xf>
    <xf numFmtId="3" fontId="2" fillId="4" borderId="0" xfId="0" applyNumberFormat="1" applyFont="1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center" vertical="center"/>
    </xf>
    <xf numFmtId="3" fontId="2" fillId="0" borderId="0" xfId="3" applyNumberFormat="1" applyFont="1" applyFill="1" applyBorder="1" applyAlignment="1">
      <alignment horizontal="right" vertical="center"/>
    </xf>
    <xf numFmtId="0" fontId="8" fillId="6" borderId="1" xfId="3" quotePrefix="1" applyNumberFormat="1" applyFont="1" applyFill="1" applyBorder="1" applyAlignment="1">
      <alignment horizontal="center" vertical="center"/>
    </xf>
    <xf numFmtId="0" fontId="2" fillId="0" borderId="0" xfId="3" applyNumberFormat="1" applyFont="1" applyFill="1" applyBorder="1" applyAlignment="1">
      <alignment vertical="center"/>
    </xf>
    <xf numFmtId="3" fontId="2" fillId="4" borderId="6" xfId="3" applyNumberFormat="1" applyFont="1" applyFill="1" applyBorder="1" applyAlignment="1">
      <alignment vertical="center" wrapText="1"/>
    </xf>
    <xf numFmtId="3" fontId="2" fillId="4" borderId="11" xfId="3" applyNumberFormat="1" applyFont="1" applyFill="1" applyBorder="1" applyAlignment="1">
      <alignment vertical="center" wrapText="1"/>
    </xf>
    <xf numFmtId="3" fontId="2" fillId="3" borderId="0" xfId="3" applyNumberFormat="1" applyFont="1" applyFill="1" applyBorder="1" applyAlignment="1">
      <alignment vertical="center"/>
    </xf>
    <xf numFmtId="3" fontId="2" fillId="3" borderId="0" xfId="3" applyNumberFormat="1" applyFont="1" applyFill="1" applyBorder="1" applyAlignment="1">
      <alignment vertical="center" wrapText="1"/>
    </xf>
    <xf numFmtId="3" fontId="2" fillId="0" borderId="0" xfId="3" applyNumberFormat="1" applyFont="1" applyAlignment="1">
      <alignment vertical="center" wrapText="1"/>
    </xf>
    <xf numFmtId="3" fontId="1" fillId="6" borderId="1" xfId="3" applyNumberFormat="1" applyFont="1" applyFill="1" applyBorder="1" applyAlignment="1">
      <alignment horizontal="center" vertical="center" wrapText="1"/>
    </xf>
    <xf numFmtId="3" fontId="2" fillId="3" borderId="0" xfId="3" applyNumberFormat="1" applyFont="1" applyFill="1" applyAlignment="1">
      <alignment vertical="center"/>
    </xf>
    <xf numFmtId="3" fontId="7" fillId="6" borderId="5" xfId="3" applyNumberFormat="1" applyFont="1" applyFill="1" applyBorder="1" applyAlignment="1">
      <alignment horizontal="center" vertical="center" wrapText="1"/>
    </xf>
    <xf numFmtId="3" fontId="7" fillId="6" borderId="8" xfId="3" applyNumberFormat="1" applyFont="1" applyFill="1" applyBorder="1" applyAlignment="1">
      <alignment horizontal="center" vertical="center" wrapText="1"/>
    </xf>
    <xf numFmtId="3" fontId="7" fillId="3" borderId="0" xfId="3" applyNumberFormat="1" applyFont="1" applyFill="1" applyAlignment="1">
      <alignment vertical="center"/>
    </xf>
    <xf numFmtId="3" fontId="8" fillId="3" borderId="0" xfId="3" applyNumberFormat="1" applyFont="1" applyFill="1" applyAlignment="1">
      <alignment vertical="center"/>
    </xf>
    <xf numFmtId="3" fontId="2" fillId="6" borderId="3" xfId="3" applyNumberFormat="1" applyFont="1" applyFill="1" applyBorder="1" applyAlignment="1">
      <alignment horizontal="center" vertical="center"/>
    </xf>
    <xf numFmtId="3" fontId="2" fillId="6" borderId="3" xfId="3" applyNumberFormat="1" applyFont="1" applyFill="1" applyBorder="1" applyAlignment="1">
      <alignment vertical="center"/>
    </xf>
    <xf numFmtId="3" fontId="2" fillId="6" borderId="4" xfId="3" applyNumberFormat="1" applyFont="1" applyFill="1" applyBorder="1" applyAlignment="1">
      <alignment vertical="center"/>
    </xf>
    <xf numFmtId="3" fontId="2" fillId="3" borderId="0" xfId="3" applyNumberFormat="1" applyFont="1" applyFill="1" applyBorder="1" applyAlignment="1">
      <alignment horizontal="right" vertical="center"/>
    </xf>
    <xf numFmtId="3" fontId="2" fillId="4" borderId="0" xfId="3" applyNumberFormat="1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3" fontId="0" fillId="3" borderId="11" xfId="0" applyNumberFormat="1" applyFill="1" applyBorder="1" applyAlignment="1">
      <alignment vertical="center"/>
    </xf>
    <xf numFmtId="0" fontId="2" fillId="4" borderId="0" xfId="0" quotePrefix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9" fillId="6" borderId="15" xfId="0" applyFont="1" applyFill="1" applyBorder="1" applyAlignment="1">
      <alignment horizontal="center"/>
    </xf>
    <xf numFmtId="0" fontId="29" fillId="6" borderId="16" xfId="0" applyFont="1" applyFill="1" applyBorder="1" applyAlignment="1">
      <alignment horizontal="center"/>
    </xf>
    <xf numFmtId="0" fontId="8" fillId="6" borderId="14" xfId="0" applyFont="1" applyFill="1" applyBorder="1"/>
    <xf numFmtId="0" fontId="8" fillId="6" borderId="17" xfId="0" applyFont="1" applyFill="1" applyBorder="1" applyAlignment="1">
      <alignment wrapText="1"/>
    </xf>
    <xf numFmtId="0" fontId="8" fillId="6" borderId="18" xfId="0" applyFont="1" applyFill="1" applyBorder="1" applyAlignment="1">
      <alignment wrapText="1"/>
    </xf>
    <xf numFmtId="0" fontId="8" fillId="6" borderId="19" xfId="0" applyFont="1" applyFill="1" applyBorder="1" applyAlignment="1">
      <alignment wrapText="1"/>
    </xf>
    <xf numFmtId="0" fontId="8" fillId="6" borderId="20" xfId="0" applyFont="1" applyFill="1" applyBorder="1" applyAlignment="1">
      <alignment wrapText="1"/>
    </xf>
    <xf numFmtId="0" fontId="8" fillId="6" borderId="21" xfId="0" applyFont="1" applyFill="1" applyBorder="1"/>
    <xf numFmtId="0" fontId="29" fillId="6" borderId="22" xfId="0" applyFont="1" applyFill="1" applyBorder="1" applyAlignment="1">
      <alignment horizontal="center"/>
    </xf>
    <xf numFmtId="0" fontId="29" fillId="6" borderId="23" xfId="0" applyFont="1" applyFill="1" applyBorder="1" applyAlignment="1">
      <alignment horizontal="center"/>
    </xf>
    <xf numFmtId="0" fontId="29" fillId="6" borderId="24" xfId="0" applyFont="1" applyFill="1" applyBorder="1" applyAlignment="1">
      <alignment horizontal="center"/>
    </xf>
    <xf numFmtId="0" fontId="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8" fillId="0" borderId="0" xfId="3" applyFont="1" applyFill="1" applyBorder="1" applyAlignment="1">
      <alignment vertical="center"/>
    </xf>
    <xf numFmtId="0" fontId="28" fillId="0" borderId="0" xfId="3" applyFont="1" applyBorder="1" applyAlignment="1">
      <alignment vertical="center"/>
    </xf>
    <xf numFmtId="0" fontId="28" fillId="0" borderId="0" xfId="3" applyFont="1" applyAlignment="1">
      <alignment vertical="center" wrapText="1"/>
    </xf>
    <xf numFmtId="0" fontId="28" fillId="0" borderId="0" xfId="3" applyFont="1" applyAlignment="1">
      <alignment vertical="center"/>
    </xf>
    <xf numFmtId="0" fontId="0" fillId="0" borderId="0" xfId="0" applyAlignment="1">
      <alignment wrapText="1"/>
    </xf>
    <xf numFmtId="0" fontId="33" fillId="0" borderId="0" xfId="3" applyFont="1" applyFill="1" applyBorder="1" applyAlignment="1">
      <alignment vertic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17" fillId="4" borderId="2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22" fillId="4" borderId="5" xfId="0" applyFont="1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3" fontId="2" fillId="5" borderId="2" xfId="0" applyNumberFormat="1" applyFont="1" applyFill="1" applyBorder="1" applyAlignment="1">
      <alignment horizontal="center" vertical="center"/>
    </xf>
    <xf numFmtId="3" fontId="2" fillId="5" borderId="3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/>
    </xf>
    <xf numFmtId="3" fontId="8" fillId="6" borderId="2" xfId="0" applyNumberFormat="1" applyFont="1" applyFill="1" applyBorder="1" applyAlignment="1">
      <alignment horizontal="center" vertical="center"/>
    </xf>
    <xf numFmtId="3" fontId="8" fillId="6" borderId="3" xfId="0" applyNumberFormat="1" applyFont="1" applyFill="1" applyBorder="1" applyAlignment="1">
      <alignment horizontal="center" vertical="center"/>
    </xf>
    <xf numFmtId="3" fontId="8" fillId="6" borderId="4" xfId="0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65" fontId="0" fillId="7" borderId="2" xfId="0" applyNumberFormat="1" applyFill="1" applyBorder="1" applyAlignment="1">
      <alignment vertical="center"/>
    </xf>
    <xf numFmtId="165" fontId="0" fillId="0" borderId="3" xfId="0" applyNumberFormat="1" applyBorder="1" applyAlignment="1">
      <alignment vertical="center"/>
    </xf>
    <xf numFmtId="165" fontId="0" fillId="0" borderId="4" xfId="0" applyNumberFormat="1" applyBorder="1" applyAlignment="1">
      <alignment vertical="center"/>
    </xf>
    <xf numFmtId="0" fontId="31" fillId="4" borderId="6" xfId="0" applyFont="1" applyFill="1" applyBorder="1" applyAlignment="1">
      <alignment vertical="center" wrapText="1"/>
    </xf>
    <xf numFmtId="0" fontId="32" fillId="0" borderId="6" xfId="0" applyFont="1" applyBorder="1" applyAlignment="1">
      <alignment vertical="center" wrapText="1"/>
    </xf>
    <xf numFmtId="0" fontId="31" fillId="4" borderId="0" xfId="0" applyFont="1" applyFill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0" fillId="7" borderId="1" xfId="0" applyNumberFormat="1" applyFill="1" applyBorder="1" applyAlignment="1">
      <alignment horizontal="right" vertical="center"/>
    </xf>
    <xf numFmtId="0" fontId="0" fillId="0" borderId="1" xfId="0" applyNumberFormat="1" applyBorder="1" applyAlignment="1">
      <alignment horizontal="right" vertical="center"/>
    </xf>
    <xf numFmtId="3" fontId="7" fillId="5" borderId="2" xfId="0" applyNumberFormat="1" applyFont="1" applyFill="1" applyBorder="1" applyAlignment="1">
      <alignment horizontal="center" vertical="center"/>
    </xf>
    <xf numFmtId="3" fontId="7" fillId="5" borderId="3" xfId="0" applyNumberFormat="1" applyFont="1" applyFill="1" applyBorder="1" applyAlignment="1">
      <alignment horizontal="center" vertical="center"/>
    </xf>
    <xf numFmtId="3" fontId="7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28" fillId="0" borderId="6" xfId="0" applyFont="1" applyBorder="1" applyAlignment="1">
      <alignment vertical="center"/>
    </xf>
    <xf numFmtId="3" fontId="1" fillId="6" borderId="2" xfId="3" applyNumberFormat="1" applyFont="1" applyFill="1" applyBorder="1" applyAlignment="1">
      <alignment horizontal="center" vertical="center"/>
    </xf>
    <xf numFmtId="3" fontId="1" fillId="6" borderId="4" xfId="3" applyNumberFormat="1" applyFont="1" applyFill="1" applyBorder="1" applyAlignment="1">
      <alignment horizontal="center" vertical="center"/>
    </xf>
    <xf numFmtId="3" fontId="1" fillId="6" borderId="1" xfId="3" applyNumberFormat="1" applyFont="1" applyFill="1" applyBorder="1" applyAlignment="1">
      <alignment horizontal="center" vertical="center"/>
    </xf>
    <xf numFmtId="3" fontId="1" fillId="6" borderId="1" xfId="3" applyNumberFormat="1" applyFont="1" applyFill="1" applyBorder="1" applyAlignment="1">
      <alignment horizontal="center" vertical="center" wrapText="1"/>
    </xf>
    <xf numFmtId="3" fontId="2" fillId="6" borderId="3" xfId="0" applyNumberFormat="1" applyFont="1" applyFill="1" applyBorder="1" applyAlignment="1">
      <alignment horizontal="center" vertical="center"/>
    </xf>
    <xf numFmtId="3" fontId="2" fillId="6" borderId="4" xfId="0" applyNumberFormat="1" applyFont="1" applyFill="1" applyBorder="1" applyAlignment="1">
      <alignment horizontal="center" vertical="center"/>
    </xf>
    <xf numFmtId="0" fontId="1" fillId="6" borderId="2" xfId="3" applyFont="1" applyFill="1" applyBorder="1" applyAlignment="1">
      <alignment horizontal="left" vertical="center"/>
    </xf>
    <xf numFmtId="0" fontId="1" fillId="6" borderId="4" xfId="3" applyFont="1" applyFill="1" applyBorder="1" applyAlignment="1">
      <alignment horizontal="left" vertical="center"/>
    </xf>
    <xf numFmtId="3" fontId="8" fillId="6" borderId="2" xfId="3" applyNumberFormat="1" applyFont="1" applyFill="1" applyBorder="1" applyAlignment="1">
      <alignment horizontal="center" vertical="center"/>
    </xf>
    <xf numFmtId="3" fontId="8" fillId="6" borderId="3" xfId="3" applyNumberFormat="1" applyFont="1" applyFill="1" applyBorder="1" applyAlignment="1">
      <alignment horizontal="center" vertical="center"/>
    </xf>
    <xf numFmtId="3" fontId="8" fillId="6" borderId="4" xfId="3" applyNumberFormat="1" applyFont="1" applyFill="1" applyBorder="1" applyAlignment="1">
      <alignment horizontal="center" vertical="center"/>
    </xf>
    <xf numFmtId="0" fontId="1" fillId="6" borderId="2" xfId="3" applyFont="1" applyFill="1" applyBorder="1" applyAlignment="1">
      <alignment horizontal="left" vertical="center" wrapText="1"/>
    </xf>
    <xf numFmtId="0" fontId="1" fillId="6" borderId="4" xfId="3" applyFont="1" applyFill="1" applyBorder="1" applyAlignment="1">
      <alignment horizontal="left" vertical="center" wrapText="1"/>
    </xf>
    <xf numFmtId="3" fontId="1" fillId="6" borderId="2" xfId="3" applyNumberFormat="1" applyFont="1" applyFill="1" applyBorder="1" applyAlignment="1">
      <alignment horizontal="center" vertical="center" wrapText="1"/>
    </xf>
    <xf numFmtId="3" fontId="1" fillId="6" borderId="3" xfId="3" applyNumberFormat="1" applyFont="1" applyFill="1" applyBorder="1" applyAlignment="1">
      <alignment horizontal="center" vertical="center" wrapText="1"/>
    </xf>
    <xf numFmtId="3" fontId="1" fillId="6" borderId="4" xfId="3" applyNumberFormat="1" applyFont="1" applyFill="1" applyBorder="1" applyAlignment="1">
      <alignment horizontal="center" vertical="center" wrapText="1"/>
    </xf>
    <xf numFmtId="3" fontId="1" fillId="6" borderId="3" xfId="3" applyNumberFormat="1" applyFont="1" applyFill="1" applyBorder="1" applyAlignment="1">
      <alignment horizontal="center" vertical="center"/>
    </xf>
    <xf numFmtId="3" fontId="1" fillId="6" borderId="1" xfId="3" applyNumberFormat="1" applyFont="1" applyFill="1" applyBorder="1" applyAlignment="1">
      <alignment horizontal="left" vertical="center"/>
    </xf>
    <xf numFmtId="3" fontId="1" fillId="6" borderId="4" xfId="1" applyNumberFormat="1" applyFont="1" applyFill="1" applyBorder="1" applyAlignment="1" applyProtection="1">
      <alignment horizontal="center" vertical="center"/>
      <protection hidden="1"/>
    </xf>
    <xf numFmtId="3" fontId="1" fillId="6" borderId="1" xfId="1" applyNumberFormat="1" applyFont="1" applyFill="1" applyBorder="1" applyAlignment="1" applyProtection="1">
      <alignment horizontal="center" vertical="center"/>
      <protection hidden="1"/>
    </xf>
    <xf numFmtId="3" fontId="1" fillId="6" borderId="2" xfId="1" applyNumberFormat="1" applyFont="1" applyFill="1" applyBorder="1" applyAlignment="1" applyProtection="1">
      <alignment horizontal="center" vertical="center"/>
      <protection hidden="1"/>
    </xf>
    <xf numFmtId="3" fontId="1" fillId="6" borderId="3" xfId="1" applyNumberFormat="1" applyFont="1" applyFill="1" applyBorder="1" applyAlignment="1" applyProtection="1">
      <alignment horizontal="center" vertical="center"/>
      <protection hidden="1"/>
    </xf>
    <xf numFmtId="3" fontId="20" fillId="6" borderId="4" xfId="0" applyNumberFormat="1" applyFont="1" applyFill="1" applyBorder="1" applyAlignment="1" applyProtection="1">
      <alignment horizontal="center" vertical="center"/>
      <protection hidden="1"/>
    </xf>
    <xf numFmtId="3" fontId="20" fillId="6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/>
    <xf numFmtId="0" fontId="0" fillId="0" borderId="6" xfId="0" applyBorder="1" applyAlignment="1"/>
  </cellXfs>
  <cellStyles count="16">
    <cellStyle name="Comma 2" xfId="2"/>
    <cellStyle name="Comma 3" xfId="7"/>
    <cellStyle name="DC_Empty" xfId="15"/>
    <cellStyle name="DC_Input_General" xfId="13"/>
    <cellStyle name="DC_Label" xfId="12"/>
    <cellStyle name="DC_Prefilled_General" xfId="14"/>
    <cellStyle name="Description" xfId="10"/>
    <cellStyle name="Heading1" xfId="9"/>
    <cellStyle name="Normal" xfId="0" builtinId="0"/>
    <cellStyle name="Normal 2" xfId="1"/>
    <cellStyle name="Normal_Business Statements - gibraltar" xfId="8"/>
    <cellStyle name="Normalny 13" xfId="3"/>
    <cellStyle name="Normalny 2 2" xfId="4"/>
    <cellStyle name="Numbering" xfId="11"/>
    <cellStyle name="Percent" xfId="5" builtinId="5"/>
    <cellStyle name="Title 2" xfId="6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J10" sqref="J10"/>
    </sheetView>
  </sheetViews>
  <sheetFormatPr defaultColWidth="9.109375" defaultRowHeight="13.2" x14ac:dyDescent="0.25"/>
  <cols>
    <col min="1" max="1" width="14.6640625" style="30" customWidth="1"/>
    <col min="2" max="2" width="10.5546875" style="30" customWidth="1"/>
    <col min="3" max="3" width="11" style="30" customWidth="1"/>
    <col min="4" max="4" width="11.6640625" style="30" customWidth="1"/>
    <col min="5" max="6" width="11.44140625" style="30" customWidth="1"/>
    <col min="7" max="7" width="11.109375" style="30" customWidth="1"/>
    <col min="8" max="16384" width="9.109375" style="30"/>
  </cols>
  <sheetData>
    <row r="1" spans="1:8" ht="15.6" x14ac:dyDescent="0.25">
      <c r="A1" s="166" t="s">
        <v>346</v>
      </c>
      <c r="B1" s="163"/>
      <c r="C1" s="163"/>
      <c r="D1" s="163"/>
      <c r="E1" s="164"/>
      <c r="F1" s="165"/>
      <c r="G1" s="165"/>
      <c r="H1" s="165"/>
    </row>
    <row r="2" spans="1:8" x14ac:dyDescent="0.25">
      <c r="B2" s="155"/>
      <c r="C2" s="155"/>
      <c r="D2" s="155"/>
      <c r="E2" s="155"/>
    </row>
    <row r="3" spans="1:8" x14ac:dyDescent="0.25">
      <c r="A3" s="167" t="s">
        <v>347</v>
      </c>
      <c r="B3" s="156"/>
      <c r="C3" s="156" t="s">
        <v>348</v>
      </c>
      <c r="D3" s="155"/>
      <c r="E3" s="155"/>
    </row>
    <row r="4" spans="1:8" x14ac:dyDescent="0.25">
      <c r="B4" s="155"/>
      <c r="C4" s="155"/>
      <c r="D4" s="155"/>
      <c r="E4" s="155"/>
    </row>
    <row r="5" spans="1:8" x14ac:dyDescent="0.25">
      <c r="A5" s="157"/>
      <c r="B5" s="155"/>
      <c r="C5" s="155" t="s">
        <v>349</v>
      </c>
      <c r="D5" s="155"/>
      <c r="E5" s="155"/>
    </row>
    <row r="6" spans="1:8" x14ac:dyDescent="0.25">
      <c r="A6" s="158"/>
      <c r="B6" s="155"/>
      <c r="C6" s="155" t="s">
        <v>372</v>
      </c>
      <c r="D6" s="155"/>
      <c r="E6" s="155"/>
    </row>
    <row r="7" spans="1:8" x14ac:dyDescent="0.25">
      <c r="A7" s="160"/>
      <c r="B7" s="155"/>
      <c r="C7" s="155" t="s">
        <v>350</v>
      </c>
      <c r="D7" s="155"/>
      <c r="E7" s="155"/>
    </row>
    <row r="8" spans="1:8" x14ac:dyDescent="0.25">
      <c r="A8" s="159"/>
      <c r="B8" s="155"/>
      <c r="C8" s="155" t="s">
        <v>351</v>
      </c>
      <c r="D8" s="155"/>
      <c r="E8" s="155"/>
    </row>
    <row r="9" spans="1:8" x14ac:dyDescent="0.25">
      <c r="B9" s="155"/>
      <c r="C9" s="155"/>
      <c r="D9" s="155"/>
      <c r="E9" s="155"/>
    </row>
    <row r="10" spans="1:8" ht="15.75" customHeight="1" x14ac:dyDescent="0.25">
      <c r="A10" s="166" t="s">
        <v>352</v>
      </c>
      <c r="B10" s="163"/>
      <c r="C10" s="163"/>
      <c r="D10" s="163"/>
      <c r="E10" s="164"/>
      <c r="F10" s="165"/>
      <c r="G10" s="165"/>
      <c r="H10" s="165"/>
    </row>
    <row r="11" spans="1:8" x14ac:dyDescent="0.25">
      <c r="B11" s="155"/>
      <c r="C11" s="155"/>
      <c r="D11" s="155"/>
      <c r="E11" s="155"/>
    </row>
    <row r="12" spans="1:8" x14ac:dyDescent="0.25">
      <c r="A12" s="30" t="s">
        <v>357</v>
      </c>
      <c r="B12" s="155"/>
      <c r="C12" s="155"/>
      <c r="D12" s="155"/>
      <c r="E12" s="155"/>
    </row>
    <row r="13" spans="1:8" x14ac:dyDescent="0.25">
      <c r="B13" s="155"/>
      <c r="C13" s="155"/>
      <c r="D13" s="155"/>
      <c r="E13" s="155"/>
    </row>
    <row r="14" spans="1:8" x14ac:dyDescent="0.25">
      <c r="A14" s="30" t="s">
        <v>353</v>
      </c>
      <c r="B14" s="156"/>
      <c r="C14" s="156"/>
      <c r="D14" s="156"/>
      <c r="E14" s="155"/>
    </row>
    <row r="15" spans="1:8" x14ac:dyDescent="0.25">
      <c r="B15" s="155"/>
      <c r="C15" s="155"/>
      <c r="D15" s="155"/>
      <c r="E15" s="155"/>
    </row>
    <row r="16" spans="1:8" ht="15.75" customHeight="1" x14ac:dyDescent="0.3">
      <c r="A16" s="168" t="s">
        <v>386</v>
      </c>
      <c r="B16" s="165"/>
      <c r="C16" s="165"/>
      <c r="D16" s="165"/>
      <c r="E16" s="165"/>
      <c r="F16" s="165"/>
      <c r="G16" s="165"/>
      <c r="H16" s="165"/>
    </row>
    <row r="17" spans="1:8" ht="17.25" customHeight="1" thickBot="1" x14ac:dyDescent="0.3"/>
    <row r="18" spans="1:8" s="161" customFormat="1" ht="39.6" x14ac:dyDescent="0.25">
      <c r="A18" s="216" t="s">
        <v>354</v>
      </c>
      <c r="B18" s="217" t="s">
        <v>335</v>
      </c>
      <c r="C18" s="218" t="s">
        <v>336</v>
      </c>
      <c r="D18" s="219" t="s">
        <v>337</v>
      </c>
      <c r="E18" s="217" t="s">
        <v>373</v>
      </c>
      <c r="F18" s="218" t="s">
        <v>374</v>
      </c>
      <c r="G18" s="219" t="s">
        <v>375</v>
      </c>
    </row>
    <row r="19" spans="1:8" ht="23.4" x14ac:dyDescent="0.45">
      <c r="A19" s="215" t="s">
        <v>355</v>
      </c>
      <c r="B19" s="213" t="s">
        <v>356</v>
      </c>
      <c r="C19" s="162" t="s">
        <v>356</v>
      </c>
      <c r="D19" s="214" t="s">
        <v>356</v>
      </c>
      <c r="E19" s="213" t="s">
        <v>356</v>
      </c>
      <c r="F19" s="162" t="s">
        <v>356</v>
      </c>
      <c r="G19" s="214" t="s">
        <v>356</v>
      </c>
    </row>
    <row r="20" spans="1:8" ht="23.4" x14ac:dyDescent="0.45">
      <c r="A20" s="215" t="s">
        <v>184</v>
      </c>
      <c r="B20" s="213" t="s">
        <v>356</v>
      </c>
      <c r="C20" s="162" t="s">
        <v>356</v>
      </c>
      <c r="D20" s="214"/>
      <c r="E20" s="213" t="s">
        <v>356</v>
      </c>
      <c r="F20" s="162" t="s">
        <v>356</v>
      </c>
      <c r="G20" s="214"/>
    </row>
    <row r="21" spans="1:8" ht="23.4" x14ac:dyDescent="0.45">
      <c r="A21" s="215" t="s">
        <v>218</v>
      </c>
      <c r="B21" s="213" t="s">
        <v>356</v>
      </c>
      <c r="C21" s="162"/>
      <c r="D21" s="214" t="s">
        <v>356</v>
      </c>
      <c r="E21" s="213" t="s">
        <v>356</v>
      </c>
      <c r="F21" s="162" t="s">
        <v>356</v>
      </c>
      <c r="G21" s="214"/>
    </row>
    <row r="22" spans="1:8" ht="23.4" x14ac:dyDescent="0.45">
      <c r="A22" s="215" t="s">
        <v>237</v>
      </c>
      <c r="B22" s="213" t="s">
        <v>356</v>
      </c>
      <c r="C22" s="162" t="s">
        <v>356</v>
      </c>
      <c r="D22" s="214" t="s">
        <v>356</v>
      </c>
      <c r="E22" s="213" t="s">
        <v>356</v>
      </c>
      <c r="F22" s="162"/>
      <c r="G22" s="214"/>
    </row>
    <row r="23" spans="1:8" ht="23.4" x14ac:dyDescent="0.45">
      <c r="A23" s="215" t="s">
        <v>92</v>
      </c>
      <c r="B23" s="213" t="s">
        <v>356</v>
      </c>
      <c r="C23" s="162" t="s">
        <v>356</v>
      </c>
      <c r="D23" s="214"/>
      <c r="E23" s="213" t="s">
        <v>356</v>
      </c>
      <c r="F23" s="162"/>
      <c r="G23" s="214"/>
    </row>
    <row r="24" spans="1:8" ht="23.4" x14ac:dyDescent="0.45">
      <c r="A24" s="215" t="s">
        <v>109</v>
      </c>
      <c r="B24" s="213" t="s">
        <v>356</v>
      </c>
      <c r="C24" s="162" t="s">
        <v>356</v>
      </c>
      <c r="D24" s="214"/>
      <c r="E24" s="213" t="s">
        <v>356</v>
      </c>
      <c r="F24" s="162"/>
      <c r="G24" s="214"/>
    </row>
    <row r="25" spans="1:8" ht="23.4" x14ac:dyDescent="0.45">
      <c r="A25" s="215" t="s">
        <v>73</v>
      </c>
      <c r="B25" s="213" t="s">
        <v>356</v>
      </c>
      <c r="C25" s="162" t="s">
        <v>356</v>
      </c>
      <c r="D25" s="214"/>
      <c r="E25" s="213" t="s">
        <v>356</v>
      </c>
      <c r="F25" s="162" t="s">
        <v>356</v>
      </c>
      <c r="G25" s="214" t="s">
        <v>356</v>
      </c>
    </row>
    <row r="26" spans="1:8" ht="23.4" x14ac:dyDescent="0.45">
      <c r="A26" s="215" t="s">
        <v>86</v>
      </c>
      <c r="B26" s="213" t="s">
        <v>356</v>
      </c>
      <c r="C26" s="162" t="s">
        <v>356</v>
      </c>
      <c r="D26" s="214"/>
      <c r="E26" s="213" t="s">
        <v>356</v>
      </c>
      <c r="F26" s="162" t="s">
        <v>356</v>
      </c>
      <c r="G26" s="214" t="s">
        <v>356</v>
      </c>
    </row>
    <row r="27" spans="1:8" ht="23.4" x14ac:dyDescent="0.45">
      <c r="A27" s="215" t="s">
        <v>124</v>
      </c>
      <c r="B27" s="213" t="s">
        <v>356</v>
      </c>
      <c r="C27" s="162"/>
      <c r="D27" s="214" t="s">
        <v>356</v>
      </c>
      <c r="E27" s="213" t="s">
        <v>356</v>
      </c>
      <c r="F27" s="162" t="s">
        <v>356</v>
      </c>
      <c r="G27" s="214" t="s">
        <v>356</v>
      </c>
    </row>
    <row r="28" spans="1:8" ht="23.4" x14ac:dyDescent="0.45">
      <c r="A28" s="215" t="s">
        <v>179</v>
      </c>
      <c r="B28" s="213" t="s">
        <v>356</v>
      </c>
      <c r="C28" s="162" t="s">
        <v>356</v>
      </c>
      <c r="D28" s="214"/>
      <c r="E28" s="213" t="s">
        <v>356</v>
      </c>
      <c r="F28" s="162" t="s">
        <v>356</v>
      </c>
      <c r="G28" s="214" t="s">
        <v>356</v>
      </c>
    </row>
    <row r="29" spans="1:8" ht="24" thickBot="1" x14ac:dyDescent="0.5">
      <c r="A29" s="220" t="s">
        <v>275</v>
      </c>
      <c r="B29" s="221" t="s">
        <v>356</v>
      </c>
      <c r="C29" s="222" t="s">
        <v>356</v>
      </c>
      <c r="D29" s="223"/>
      <c r="E29" s="221" t="s">
        <v>356</v>
      </c>
      <c r="F29" s="222" t="s">
        <v>356</v>
      </c>
      <c r="G29" s="223"/>
    </row>
    <row r="30" spans="1:8" ht="23.4" x14ac:dyDescent="0.45">
      <c r="A30" s="224"/>
      <c r="B30" s="225"/>
      <c r="C30" s="225"/>
      <c r="D30" s="225"/>
    </row>
    <row r="31" spans="1:8" ht="21" customHeight="1" x14ac:dyDescent="0.25"/>
    <row r="32" spans="1:8" ht="15.6" x14ac:dyDescent="0.3">
      <c r="A32" s="170" t="s">
        <v>364</v>
      </c>
      <c r="B32" s="171"/>
      <c r="C32" s="171"/>
      <c r="D32" s="171"/>
      <c r="E32" s="171"/>
      <c r="F32" s="171"/>
      <c r="G32" s="171"/>
      <c r="H32" s="171"/>
    </row>
    <row r="33" spans="1:14" s="161" customFormat="1" ht="46.5" customHeight="1" x14ac:dyDescent="0.25">
      <c r="A33" s="232" t="s">
        <v>391</v>
      </c>
      <c r="B33" s="233"/>
      <c r="C33" s="233"/>
      <c r="D33" s="233"/>
      <c r="E33" s="233"/>
      <c r="F33" s="233"/>
      <c r="G33" s="233"/>
      <c r="H33" s="233"/>
      <c r="I33" s="233"/>
      <c r="J33" s="230"/>
      <c r="K33" s="172"/>
      <c r="L33" s="172"/>
      <c r="M33" s="172"/>
      <c r="N33" s="172"/>
    </row>
    <row r="34" spans="1:14" s="161" customFormat="1" ht="21.75" customHeight="1" x14ac:dyDescent="0.25">
      <c r="A34" s="232" t="s">
        <v>365</v>
      </c>
      <c r="B34" s="233"/>
      <c r="C34" s="233"/>
      <c r="D34" s="233"/>
      <c r="E34" s="233"/>
      <c r="F34" s="233"/>
      <c r="G34" s="233"/>
      <c r="H34" s="233"/>
      <c r="I34" s="233"/>
      <c r="J34" s="230"/>
      <c r="K34" s="230"/>
      <c r="L34" s="230"/>
      <c r="M34" s="230"/>
      <c r="N34" s="230"/>
    </row>
    <row r="35" spans="1:14" s="161" customFormat="1" ht="21.75" customHeight="1" x14ac:dyDescent="0.25"/>
    <row r="36" spans="1:14" s="161" customFormat="1" ht="15.6" x14ac:dyDescent="0.3">
      <c r="A36" s="170" t="s">
        <v>366</v>
      </c>
      <c r="B36" s="171"/>
      <c r="C36" s="171"/>
      <c r="D36" s="171"/>
      <c r="E36" s="171"/>
      <c r="F36" s="171"/>
      <c r="G36" s="171"/>
      <c r="H36" s="171"/>
    </row>
    <row r="37" spans="1:14" s="161" customFormat="1" x14ac:dyDescent="0.25"/>
    <row r="38" spans="1:14" s="161" customFormat="1" x14ac:dyDescent="0.25">
      <c r="A38" s="232" t="s">
        <v>367</v>
      </c>
      <c r="B38" s="233"/>
      <c r="C38" s="233"/>
      <c r="D38" s="233"/>
      <c r="E38" s="233"/>
      <c r="F38" s="233"/>
      <c r="G38" s="233"/>
      <c r="H38" s="233"/>
      <c r="I38" s="233"/>
      <c r="J38" s="230"/>
      <c r="K38" s="230"/>
      <c r="L38" s="230"/>
      <c r="M38" s="230"/>
      <c r="N38" s="230"/>
    </row>
    <row r="39" spans="1:14" s="161" customFormat="1" ht="27" customHeight="1" x14ac:dyDescent="0.25">
      <c r="A39" s="232" t="s">
        <v>368</v>
      </c>
      <c r="B39" s="233"/>
      <c r="C39" s="233"/>
      <c r="D39" s="233"/>
      <c r="E39" s="233"/>
      <c r="F39" s="233"/>
      <c r="G39" s="233"/>
      <c r="H39" s="233"/>
      <c r="I39" s="233"/>
      <c r="J39" s="230"/>
      <c r="K39" s="172"/>
      <c r="L39" s="172"/>
      <c r="M39" s="172"/>
      <c r="N39" s="172"/>
    </row>
    <row r="40" spans="1:14" s="161" customFormat="1" x14ac:dyDescent="0.25"/>
  </sheetData>
  <mergeCells count="4">
    <mergeCell ref="A33:I33"/>
    <mergeCell ref="A34:I34"/>
    <mergeCell ref="A38:I38"/>
    <mergeCell ref="A39:I39"/>
  </mergeCells>
  <pageMargins left="0.25" right="0.25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showGridLines="0" zoomScaleNormal="100" workbookViewId="0">
      <selection activeCell="B10" sqref="B10:C10"/>
    </sheetView>
  </sheetViews>
  <sheetFormatPr defaultColWidth="11.44140625" defaultRowHeight="13.2" x14ac:dyDescent="0.25"/>
  <cols>
    <col min="1" max="1" width="3.88671875" style="4" customWidth="1"/>
    <col min="2" max="2" width="50.6640625" style="4" customWidth="1"/>
    <col min="3" max="3" width="6.6640625" style="15" customWidth="1"/>
    <col min="4" max="4" width="15.6640625" style="184" customWidth="1"/>
    <col min="5" max="8" width="15.6640625" style="127" customWidth="1"/>
    <col min="9" max="16384" width="11.44140625" style="4"/>
  </cols>
  <sheetData>
    <row r="1" spans="1:10" ht="27" customHeight="1" x14ac:dyDescent="0.25">
      <c r="A1" s="47" t="s">
        <v>124</v>
      </c>
      <c r="B1" s="65"/>
      <c r="C1" s="49"/>
      <c r="D1" s="173"/>
      <c r="E1" s="174"/>
      <c r="F1" s="175"/>
      <c r="G1" s="176"/>
      <c r="H1" s="177"/>
    </row>
    <row r="2" spans="1:10" ht="27" customHeight="1" x14ac:dyDescent="0.25">
      <c r="A2" s="48" t="s">
        <v>397</v>
      </c>
      <c r="B2" s="66"/>
      <c r="C2" s="52"/>
      <c r="D2" s="178"/>
      <c r="E2" s="178"/>
      <c r="F2" s="179"/>
      <c r="G2" s="180"/>
      <c r="H2" s="181"/>
    </row>
    <row r="3" spans="1:10" ht="27" customHeight="1" x14ac:dyDescent="0.25">
      <c r="A3" s="261" t="str">
        <f>IF(Intro!D18="L","This template is to be filled only for non-life business. You have specified only life business. Please do not fill."," ")</f>
        <v xml:space="preserve"> </v>
      </c>
      <c r="B3" s="282"/>
      <c r="C3" s="282"/>
      <c r="D3" s="282"/>
      <c r="E3" s="282"/>
      <c r="F3" s="282"/>
      <c r="G3" s="282"/>
      <c r="H3" s="282"/>
      <c r="I3" s="212"/>
      <c r="J3" s="212"/>
    </row>
    <row r="4" spans="1:10" ht="19.5" customHeight="1" x14ac:dyDescent="0.25">
      <c r="A4" s="33"/>
      <c r="C4" s="2"/>
      <c r="D4" s="182"/>
      <c r="E4" s="182"/>
      <c r="G4" s="183"/>
    </row>
    <row r="5" spans="1:10" ht="17.25" customHeight="1" x14ac:dyDescent="0.25">
      <c r="A5" s="33"/>
      <c r="B5" s="71" t="s">
        <v>1</v>
      </c>
      <c r="C5" s="255">
        <f>Intro!$D$15</f>
        <v>0</v>
      </c>
      <c r="D5" s="256"/>
      <c r="E5" s="256"/>
      <c r="F5" s="257"/>
      <c r="G5" s="183"/>
    </row>
    <row r="6" spans="1:10" ht="17.25" customHeight="1" x14ac:dyDescent="0.25">
      <c r="A6" s="33"/>
      <c r="B6" s="71" t="s">
        <v>4</v>
      </c>
      <c r="C6" s="258">
        <f>IF(Intro!$D$19=" "," ",Intro!$D$19)</f>
        <v>0</v>
      </c>
      <c r="D6" s="259"/>
      <c r="E6" s="259"/>
      <c r="F6" s="260"/>
      <c r="G6" s="183"/>
    </row>
    <row r="7" spans="1:10" ht="17.25" customHeight="1" x14ac:dyDescent="0.25">
      <c r="A7" s="33"/>
      <c r="B7" s="71" t="s">
        <v>376</v>
      </c>
      <c r="C7" s="265">
        <f>Intro!D21</f>
        <v>0</v>
      </c>
      <c r="D7" s="266"/>
      <c r="E7" s="266"/>
      <c r="F7" s="266"/>
      <c r="G7" s="183"/>
    </row>
    <row r="8" spans="1:10" ht="19.5" customHeight="1" x14ac:dyDescent="0.25">
      <c r="C8" s="7"/>
      <c r="G8" s="183"/>
    </row>
    <row r="9" spans="1:10" s="5" customFormat="1" ht="19.5" customHeight="1" x14ac:dyDescent="0.25">
      <c r="B9" s="17"/>
      <c r="C9" s="7"/>
      <c r="D9" s="296" t="s">
        <v>125</v>
      </c>
      <c r="E9" s="297"/>
      <c r="F9" s="297"/>
      <c r="G9" s="297"/>
      <c r="H9" s="298"/>
    </row>
    <row r="10" spans="1:10" ht="54.9" customHeight="1" x14ac:dyDescent="0.25">
      <c r="B10" s="289" t="s">
        <v>126</v>
      </c>
      <c r="C10" s="290"/>
      <c r="D10" s="122" t="s">
        <v>127</v>
      </c>
      <c r="E10" s="123" t="s">
        <v>128</v>
      </c>
      <c r="F10" s="122" t="s">
        <v>129</v>
      </c>
      <c r="G10" s="123" t="s">
        <v>130</v>
      </c>
      <c r="H10" s="122" t="s">
        <v>0</v>
      </c>
    </row>
    <row r="11" spans="1:10" ht="15" customHeight="1" x14ac:dyDescent="0.25">
      <c r="B11" s="83"/>
      <c r="C11" s="81"/>
      <c r="D11" s="124" t="s">
        <v>5</v>
      </c>
      <c r="E11" s="124" t="s">
        <v>6</v>
      </c>
      <c r="F11" s="124" t="s">
        <v>7</v>
      </c>
      <c r="G11" s="124" t="s">
        <v>8</v>
      </c>
      <c r="H11" s="124" t="s">
        <v>9</v>
      </c>
    </row>
    <row r="12" spans="1:10" ht="15" customHeight="1" x14ac:dyDescent="0.25">
      <c r="B12" s="58" t="s">
        <v>131</v>
      </c>
      <c r="C12" s="80"/>
      <c r="D12" s="291"/>
      <c r="E12" s="292"/>
      <c r="F12" s="292"/>
      <c r="G12" s="292"/>
      <c r="H12" s="293"/>
    </row>
    <row r="13" spans="1:10" ht="15" customHeight="1" x14ac:dyDescent="0.25">
      <c r="B13" s="72" t="s">
        <v>132</v>
      </c>
      <c r="C13" s="80" t="s">
        <v>59</v>
      </c>
      <c r="D13" s="98"/>
      <c r="E13" s="98"/>
      <c r="F13" s="98"/>
      <c r="G13" s="98"/>
      <c r="H13" s="100">
        <f>SUM(D13:G13)</f>
        <v>0</v>
      </c>
    </row>
    <row r="14" spans="1:10" ht="15" customHeight="1" x14ac:dyDescent="0.25">
      <c r="B14" s="72" t="s">
        <v>387</v>
      </c>
      <c r="C14" s="80" t="s">
        <v>20</v>
      </c>
      <c r="D14" s="98"/>
      <c r="E14" s="98"/>
      <c r="F14" s="98"/>
      <c r="G14" s="98"/>
      <c r="H14" s="100">
        <f t="shared" ref="H14:H18" si="0">SUM(D14:G14)</f>
        <v>0</v>
      </c>
    </row>
    <row r="15" spans="1:10" ht="15" customHeight="1" x14ac:dyDescent="0.25">
      <c r="B15" s="72" t="s">
        <v>133</v>
      </c>
      <c r="C15" s="80" t="s">
        <v>21</v>
      </c>
      <c r="D15" s="98"/>
      <c r="E15" s="98"/>
      <c r="F15" s="98"/>
      <c r="G15" s="98"/>
      <c r="H15" s="100">
        <f t="shared" si="0"/>
        <v>0</v>
      </c>
    </row>
    <row r="16" spans="1:10" ht="15" customHeight="1" x14ac:dyDescent="0.25">
      <c r="B16" s="82" t="s">
        <v>134</v>
      </c>
      <c r="C16" s="80" t="s">
        <v>22</v>
      </c>
      <c r="D16" s="100">
        <f>SUM(D13:D15)</f>
        <v>0</v>
      </c>
      <c r="E16" s="100">
        <f>SUM(E13:E15)</f>
        <v>0</v>
      </c>
      <c r="F16" s="100">
        <f>SUM(F13:F15)</f>
        <v>0</v>
      </c>
      <c r="G16" s="100">
        <f>SUM(G13:G15)</f>
        <v>0</v>
      </c>
      <c r="H16" s="100">
        <f t="shared" si="0"/>
        <v>0</v>
      </c>
    </row>
    <row r="17" spans="2:8" ht="15" customHeight="1" x14ac:dyDescent="0.25">
      <c r="B17" s="82" t="s">
        <v>401</v>
      </c>
      <c r="C17" s="80" t="s">
        <v>23</v>
      </c>
      <c r="D17" s="98"/>
      <c r="E17" s="98"/>
      <c r="F17" s="98"/>
      <c r="G17" s="98"/>
      <c r="H17" s="100">
        <f t="shared" si="0"/>
        <v>0</v>
      </c>
    </row>
    <row r="18" spans="2:8" ht="15" customHeight="1" x14ac:dyDescent="0.25">
      <c r="B18" s="82" t="s">
        <v>402</v>
      </c>
      <c r="C18" s="80" t="s">
        <v>97</v>
      </c>
      <c r="D18" s="98"/>
      <c r="E18" s="98"/>
      <c r="F18" s="98"/>
      <c r="G18" s="98"/>
      <c r="H18" s="100">
        <f t="shared" si="0"/>
        <v>0</v>
      </c>
    </row>
    <row r="19" spans="2:8" ht="15" customHeight="1" x14ac:dyDescent="0.25">
      <c r="B19" s="73"/>
      <c r="C19" s="80"/>
      <c r="D19" s="101"/>
      <c r="E19" s="101"/>
      <c r="F19" s="101"/>
      <c r="G19" s="101"/>
      <c r="H19" s="101"/>
    </row>
    <row r="20" spans="2:8" ht="15" customHeight="1" x14ac:dyDescent="0.25">
      <c r="B20" s="58" t="s">
        <v>135</v>
      </c>
      <c r="C20" s="80"/>
      <c r="D20" s="101"/>
      <c r="E20" s="101"/>
      <c r="F20" s="101"/>
      <c r="G20" s="101"/>
      <c r="H20" s="101"/>
    </row>
    <row r="21" spans="2:8" ht="15" customHeight="1" x14ac:dyDescent="0.25">
      <c r="B21" s="72" t="s">
        <v>132</v>
      </c>
      <c r="C21" s="80" t="s">
        <v>24</v>
      </c>
      <c r="D21" s="98"/>
      <c r="E21" s="98"/>
      <c r="F21" s="98"/>
      <c r="G21" s="98"/>
      <c r="H21" s="100">
        <f>SUM(D21:G21)</f>
        <v>0</v>
      </c>
    </row>
    <row r="22" spans="2:8" ht="15" customHeight="1" x14ac:dyDescent="0.25">
      <c r="B22" s="72" t="s">
        <v>387</v>
      </c>
      <c r="C22" s="80" t="s">
        <v>25</v>
      </c>
      <c r="D22" s="98"/>
      <c r="E22" s="98"/>
      <c r="F22" s="98"/>
      <c r="G22" s="98"/>
      <c r="H22" s="100">
        <f t="shared" ref="H22:H25" si="1">SUM(D22:G22)</f>
        <v>0</v>
      </c>
    </row>
    <row r="23" spans="2:8" ht="15" customHeight="1" x14ac:dyDescent="0.25">
      <c r="B23" s="72" t="s">
        <v>133</v>
      </c>
      <c r="C23" s="80" t="s">
        <v>26</v>
      </c>
      <c r="D23" s="98"/>
      <c r="E23" s="98"/>
      <c r="F23" s="98"/>
      <c r="G23" s="98"/>
      <c r="H23" s="100">
        <f t="shared" si="1"/>
        <v>0</v>
      </c>
    </row>
    <row r="24" spans="2:8" ht="15" customHeight="1" x14ac:dyDescent="0.25">
      <c r="B24" s="82" t="s">
        <v>134</v>
      </c>
      <c r="C24" s="80" t="s">
        <v>27</v>
      </c>
      <c r="D24" s="100">
        <f>SUM(D21:D23)</f>
        <v>0</v>
      </c>
      <c r="E24" s="100">
        <f>SUM(E21:E23)</f>
        <v>0</v>
      </c>
      <c r="F24" s="100">
        <f>SUM(F21:F23)</f>
        <v>0</v>
      </c>
      <c r="G24" s="100">
        <f>SUM(G21:G23)</f>
        <v>0</v>
      </c>
      <c r="H24" s="100">
        <f t="shared" si="1"/>
        <v>0</v>
      </c>
    </row>
    <row r="25" spans="2:8" ht="15" customHeight="1" x14ac:dyDescent="0.25">
      <c r="B25" s="82" t="s">
        <v>401</v>
      </c>
      <c r="C25" s="80" t="s">
        <v>28</v>
      </c>
      <c r="D25" s="98"/>
      <c r="E25" s="98"/>
      <c r="F25" s="98"/>
      <c r="G25" s="98"/>
      <c r="H25" s="100">
        <f t="shared" si="1"/>
        <v>0</v>
      </c>
    </row>
    <row r="26" spans="2:8" ht="15" customHeight="1" x14ac:dyDescent="0.25">
      <c r="B26" s="82" t="s">
        <v>402</v>
      </c>
      <c r="C26" s="80" t="s">
        <v>200</v>
      </c>
      <c r="D26" s="98"/>
      <c r="E26" s="98"/>
      <c r="F26" s="98"/>
      <c r="G26" s="98"/>
      <c r="H26" s="100">
        <f t="shared" ref="H26" si="2">SUM(D26:G26)</f>
        <v>0</v>
      </c>
    </row>
    <row r="27" spans="2:8" ht="15" customHeight="1" x14ac:dyDescent="0.25">
      <c r="B27" s="82"/>
      <c r="C27" s="80"/>
      <c r="D27" s="101"/>
      <c r="E27" s="101"/>
      <c r="F27" s="101"/>
      <c r="G27" s="101"/>
      <c r="H27" s="101"/>
    </row>
    <row r="28" spans="2:8" ht="15" customHeight="1" x14ac:dyDescent="0.25">
      <c r="B28" s="58" t="s">
        <v>136</v>
      </c>
      <c r="C28" s="80"/>
      <c r="D28" s="101"/>
      <c r="E28" s="101"/>
      <c r="F28" s="101"/>
      <c r="G28" s="101"/>
      <c r="H28" s="101"/>
    </row>
    <row r="29" spans="2:8" ht="15" customHeight="1" x14ac:dyDescent="0.25">
      <c r="B29" s="72" t="s">
        <v>132</v>
      </c>
      <c r="C29" s="80" t="s">
        <v>29</v>
      </c>
      <c r="D29" s="98"/>
      <c r="E29" s="98"/>
      <c r="F29" s="98"/>
      <c r="G29" s="98"/>
      <c r="H29" s="100">
        <f>SUM(D29:G29)</f>
        <v>0</v>
      </c>
    </row>
    <row r="30" spans="2:8" ht="15" customHeight="1" x14ac:dyDescent="0.25">
      <c r="B30" s="72" t="s">
        <v>387</v>
      </c>
      <c r="C30" s="80" t="s">
        <v>30</v>
      </c>
      <c r="D30" s="98"/>
      <c r="E30" s="98"/>
      <c r="F30" s="98"/>
      <c r="G30" s="98"/>
      <c r="H30" s="100">
        <f t="shared" ref="H30:H34" si="3">SUM(D30:G30)</f>
        <v>0</v>
      </c>
    </row>
    <row r="31" spans="2:8" ht="15" customHeight="1" x14ac:dyDescent="0.25">
      <c r="B31" s="72" t="s">
        <v>133</v>
      </c>
      <c r="C31" s="80" t="s">
        <v>31</v>
      </c>
      <c r="D31" s="98"/>
      <c r="E31" s="98"/>
      <c r="F31" s="98"/>
      <c r="G31" s="98"/>
      <c r="H31" s="100">
        <f t="shared" si="3"/>
        <v>0</v>
      </c>
    </row>
    <row r="32" spans="2:8" ht="15" customHeight="1" x14ac:dyDescent="0.25">
      <c r="B32" s="82" t="s">
        <v>134</v>
      </c>
      <c r="C32" s="80" t="s">
        <v>32</v>
      </c>
      <c r="D32" s="100">
        <f>SUM(D29:D31)</f>
        <v>0</v>
      </c>
      <c r="E32" s="100">
        <f>SUM(E29:E31)</f>
        <v>0</v>
      </c>
      <c r="F32" s="100">
        <f>SUM(F29:F31)</f>
        <v>0</v>
      </c>
      <c r="G32" s="100">
        <f>SUM(G29:G31)</f>
        <v>0</v>
      </c>
      <c r="H32" s="100">
        <f t="shared" si="3"/>
        <v>0</v>
      </c>
    </row>
    <row r="33" spans="2:8" ht="15" customHeight="1" x14ac:dyDescent="0.25">
      <c r="B33" s="82" t="s">
        <v>401</v>
      </c>
      <c r="C33" s="80" t="s">
        <v>33</v>
      </c>
      <c r="D33" s="98"/>
      <c r="E33" s="98"/>
      <c r="F33" s="98"/>
      <c r="G33" s="98"/>
      <c r="H33" s="100">
        <f t="shared" si="3"/>
        <v>0</v>
      </c>
    </row>
    <row r="34" spans="2:8" ht="15" customHeight="1" x14ac:dyDescent="0.25">
      <c r="B34" s="82" t="s">
        <v>402</v>
      </c>
      <c r="C34" s="80" t="s">
        <v>208</v>
      </c>
      <c r="D34" s="98"/>
      <c r="E34" s="98"/>
      <c r="F34" s="98"/>
      <c r="G34" s="98"/>
      <c r="H34" s="100">
        <f t="shared" si="3"/>
        <v>0</v>
      </c>
    </row>
    <row r="35" spans="2:8" ht="15" customHeight="1" x14ac:dyDescent="0.25">
      <c r="B35" s="73"/>
      <c r="C35" s="80"/>
      <c r="D35" s="101"/>
      <c r="E35" s="101"/>
      <c r="F35" s="101"/>
      <c r="G35" s="101"/>
      <c r="H35" s="101"/>
    </row>
    <row r="36" spans="2:8" ht="15" customHeight="1" x14ac:dyDescent="0.25">
      <c r="B36" s="58" t="s">
        <v>390</v>
      </c>
      <c r="C36" s="80"/>
      <c r="D36" s="101"/>
      <c r="E36" s="101"/>
      <c r="F36" s="101"/>
      <c r="G36" s="101"/>
      <c r="H36" s="101"/>
    </row>
    <row r="37" spans="2:8" ht="15" customHeight="1" x14ac:dyDescent="0.25">
      <c r="B37" s="72" t="s">
        <v>132</v>
      </c>
      <c r="C37" s="80" t="s">
        <v>34</v>
      </c>
      <c r="D37" s="98"/>
      <c r="E37" s="98"/>
      <c r="F37" s="98"/>
      <c r="G37" s="98"/>
      <c r="H37" s="100">
        <f>SUM(D37:G37)</f>
        <v>0</v>
      </c>
    </row>
    <row r="38" spans="2:8" ht="15" customHeight="1" x14ac:dyDescent="0.25">
      <c r="B38" s="72" t="s">
        <v>387</v>
      </c>
      <c r="C38" s="80" t="s">
        <v>35</v>
      </c>
      <c r="D38" s="98"/>
      <c r="E38" s="98"/>
      <c r="F38" s="98"/>
      <c r="G38" s="98"/>
      <c r="H38" s="100">
        <f t="shared" ref="H38:H42" si="4">SUM(D38:G38)</f>
        <v>0</v>
      </c>
    </row>
    <row r="39" spans="2:8" ht="15" customHeight="1" x14ac:dyDescent="0.25">
      <c r="B39" s="72" t="s">
        <v>133</v>
      </c>
      <c r="C39" s="80" t="s">
        <v>36</v>
      </c>
      <c r="D39" s="98"/>
      <c r="E39" s="98"/>
      <c r="F39" s="98"/>
      <c r="G39" s="98"/>
      <c r="H39" s="100">
        <f t="shared" si="4"/>
        <v>0</v>
      </c>
    </row>
    <row r="40" spans="2:8" ht="15" customHeight="1" x14ac:dyDescent="0.25">
      <c r="B40" s="82" t="s">
        <v>134</v>
      </c>
      <c r="C40" s="80" t="s">
        <v>37</v>
      </c>
      <c r="D40" s="100">
        <f>SUM(D37:D39)</f>
        <v>0</v>
      </c>
      <c r="E40" s="100">
        <f>SUM(E37:E39)</f>
        <v>0</v>
      </c>
      <c r="F40" s="100">
        <f>SUM(F37:F39)</f>
        <v>0</v>
      </c>
      <c r="G40" s="100">
        <f>SUM(G37:G39)</f>
        <v>0</v>
      </c>
      <c r="H40" s="100">
        <f t="shared" si="4"/>
        <v>0</v>
      </c>
    </row>
    <row r="41" spans="2:8" ht="15" customHeight="1" x14ac:dyDescent="0.25">
      <c r="B41" s="82" t="s">
        <v>401</v>
      </c>
      <c r="C41" s="80" t="s">
        <v>38</v>
      </c>
      <c r="D41" s="98"/>
      <c r="E41" s="98"/>
      <c r="F41" s="98"/>
      <c r="G41" s="98"/>
      <c r="H41" s="100">
        <f t="shared" si="4"/>
        <v>0</v>
      </c>
    </row>
    <row r="42" spans="2:8" ht="15" customHeight="1" x14ac:dyDescent="0.25">
      <c r="B42" s="82" t="s">
        <v>402</v>
      </c>
      <c r="C42" s="80" t="s">
        <v>232</v>
      </c>
      <c r="D42" s="98"/>
      <c r="E42" s="98"/>
      <c r="F42" s="98"/>
      <c r="G42" s="98"/>
      <c r="H42" s="100">
        <f t="shared" si="4"/>
        <v>0</v>
      </c>
    </row>
    <row r="43" spans="2:8" ht="15" customHeight="1" x14ac:dyDescent="0.25">
      <c r="B43" s="73"/>
      <c r="C43" s="80"/>
      <c r="D43" s="101"/>
      <c r="E43" s="101"/>
      <c r="F43" s="101"/>
      <c r="G43" s="101"/>
      <c r="H43" s="101"/>
    </row>
    <row r="44" spans="2:8" ht="15" customHeight="1" x14ac:dyDescent="0.25">
      <c r="B44" s="58" t="s">
        <v>139</v>
      </c>
      <c r="C44" s="80"/>
      <c r="D44" s="101"/>
      <c r="E44" s="101"/>
      <c r="F44" s="101"/>
      <c r="G44" s="101"/>
      <c r="H44" s="101"/>
    </row>
    <row r="45" spans="2:8" ht="15" customHeight="1" x14ac:dyDescent="0.25">
      <c r="B45" s="72" t="s">
        <v>132</v>
      </c>
      <c r="C45" s="80" t="s">
        <v>64</v>
      </c>
      <c r="D45" s="98"/>
      <c r="E45" s="98"/>
      <c r="F45" s="98"/>
      <c r="G45" s="98"/>
      <c r="H45" s="100">
        <f>SUM(D45:G45)</f>
        <v>0</v>
      </c>
    </row>
    <row r="46" spans="2:8" ht="15" customHeight="1" x14ac:dyDescent="0.25">
      <c r="B46" s="72" t="s">
        <v>387</v>
      </c>
      <c r="C46" s="80" t="s">
        <v>41</v>
      </c>
      <c r="D46" s="98"/>
      <c r="E46" s="98"/>
      <c r="F46" s="98"/>
      <c r="G46" s="98"/>
      <c r="H46" s="100">
        <f t="shared" ref="H46:H50" si="5">SUM(D46:G46)</f>
        <v>0</v>
      </c>
    </row>
    <row r="47" spans="2:8" ht="15" customHeight="1" x14ac:dyDescent="0.25">
      <c r="B47" s="72" t="s">
        <v>133</v>
      </c>
      <c r="C47" s="80" t="s">
        <v>42</v>
      </c>
      <c r="D47" s="98"/>
      <c r="E47" s="98"/>
      <c r="F47" s="98"/>
      <c r="G47" s="98"/>
      <c r="H47" s="100">
        <f t="shared" si="5"/>
        <v>0</v>
      </c>
    </row>
    <row r="48" spans="2:8" ht="15" customHeight="1" x14ac:dyDescent="0.25">
      <c r="B48" s="82" t="s">
        <v>134</v>
      </c>
      <c r="C48" s="80" t="s">
        <v>43</v>
      </c>
      <c r="D48" s="100">
        <f>SUM(D45:D47)</f>
        <v>0</v>
      </c>
      <c r="E48" s="100">
        <f>SUM(E45:E47)</f>
        <v>0</v>
      </c>
      <c r="F48" s="100">
        <f>SUM(F45:F47)</f>
        <v>0</v>
      </c>
      <c r="G48" s="100">
        <f>SUM(G45:G47)</f>
        <v>0</v>
      </c>
      <c r="H48" s="100">
        <f t="shared" si="5"/>
        <v>0</v>
      </c>
    </row>
    <row r="49" spans="2:8" ht="15" customHeight="1" x14ac:dyDescent="0.25">
      <c r="B49" s="82" t="s">
        <v>401</v>
      </c>
      <c r="C49" s="80" t="s">
        <v>44</v>
      </c>
      <c r="D49" s="98"/>
      <c r="E49" s="98"/>
      <c r="F49" s="98"/>
      <c r="G49" s="98"/>
      <c r="H49" s="100">
        <f t="shared" si="5"/>
        <v>0</v>
      </c>
    </row>
    <row r="50" spans="2:8" ht="15" customHeight="1" x14ac:dyDescent="0.25">
      <c r="B50" s="82" t="s">
        <v>402</v>
      </c>
      <c r="C50" s="80" t="s">
        <v>403</v>
      </c>
      <c r="D50" s="98"/>
      <c r="E50" s="98"/>
      <c r="F50" s="98"/>
      <c r="G50" s="98"/>
      <c r="H50" s="100">
        <f t="shared" si="5"/>
        <v>0</v>
      </c>
    </row>
    <row r="51" spans="2:8" ht="15" customHeight="1" x14ac:dyDescent="0.25">
      <c r="B51" s="82"/>
      <c r="C51" s="80"/>
      <c r="D51" s="101"/>
      <c r="E51" s="101"/>
      <c r="F51" s="101"/>
      <c r="G51" s="101"/>
      <c r="H51" s="101"/>
    </row>
    <row r="52" spans="2:8" ht="15" customHeight="1" x14ac:dyDescent="0.25">
      <c r="B52" s="58" t="s">
        <v>140</v>
      </c>
      <c r="C52" s="80"/>
      <c r="D52" s="101"/>
      <c r="E52" s="101"/>
      <c r="F52" s="101"/>
      <c r="G52" s="101"/>
      <c r="H52" s="101"/>
    </row>
    <row r="53" spans="2:8" ht="15" customHeight="1" x14ac:dyDescent="0.25">
      <c r="B53" s="72" t="s">
        <v>132</v>
      </c>
      <c r="C53" s="80" t="s">
        <v>45</v>
      </c>
      <c r="D53" s="98"/>
      <c r="E53" s="98"/>
      <c r="F53" s="98"/>
      <c r="G53" s="98"/>
      <c r="H53" s="100">
        <f>SUM(D53:G53)</f>
        <v>0</v>
      </c>
    </row>
    <row r="54" spans="2:8" ht="15" customHeight="1" x14ac:dyDescent="0.25">
      <c r="B54" s="72" t="s">
        <v>387</v>
      </c>
      <c r="C54" s="80" t="s">
        <v>46</v>
      </c>
      <c r="D54" s="98"/>
      <c r="E54" s="98"/>
      <c r="F54" s="98"/>
      <c r="G54" s="98"/>
      <c r="H54" s="100">
        <f t="shared" ref="H54:H58" si="6">SUM(D54:G54)</f>
        <v>0</v>
      </c>
    </row>
    <row r="55" spans="2:8" ht="15" customHeight="1" x14ac:dyDescent="0.25">
      <c r="B55" s="72" t="s">
        <v>133</v>
      </c>
      <c r="C55" s="80" t="s">
        <v>47</v>
      </c>
      <c r="D55" s="98"/>
      <c r="E55" s="98"/>
      <c r="F55" s="98"/>
      <c r="G55" s="98"/>
      <c r="H55" s="100">
        <f t="shared" si="6"/>
        <v>0</v>
      </c>
    </row>
    <row r="56" spans="2:8" ht="15" customHeight="1" x14ac:dyDescent="0.25">
      <c r="B56" s="82" t="s">
        <v>134</v>
      </c>
      <c r="C56" s="80" t="s">
        <v>48</v>
      </c>
      <c r="D56" s="100">
        <f>SUM(D53:D55)</f>
        <v>0</v>
      </c>
      <c r="E56" s="100">
        <f>SUM(E53:E55)</f>
        <v>0</v>
      </c>
      <c r="F56" s="100">
        <f>SUM(F53:F55)</f>
        <v>0</v>
      </c>
      <c r="G56" s="100">
        <f>SUM(G53:G55)</f>
        <v>0</v>
      </c>
      <c r="H56" s="100">
        <f t="shared" si="6"/>
        <v>0</v>
      </c>
    </row>
    <row r="57" spans="2:8" ht="15" customHeight="1" x14ac:dyDescent="0.25">
      <c r="B57" s="82" t="s">
        <v>401</v>
      </c>
      <c r="C57" s="80" t="s">
        <v>49</v>
      </c>
      <c r="D57" s="98"/>
      <c r="E57" s="98"/>
      <c r="F57" s="98"/>
      <c r="G57" s="98"/>
      <c r="H57" s="100">
        <f t="shared" si="6"/>
        <v>0</v>
      </c>
    </row>
    <row r="58" spans="2:8" ht="15" customHeight="1" x14ac:dyDescent="0.25">
      <c r="B58" s="82" t="s">
        <v>402</v>
      </c>
      <c r="C58" s="80" t="s">
        <v>404</v>
      </c>
      <c r="D58" s="98"/>
      <c r="E58" s="98"/>
      <c r="F58" s="98"/>
      <c r="G58" s="98"/>
      <c r="H58" s="100">
        <f t="shared" si="6"/>
        <v>0</v>
      </c>
    </row>
    <row r="59" spans="2:8" ht="15" customHeight="1" x14ac:dyDescent="0.25">
      <c r="B59" s="73"/>
      <c r="C59" s="80"/>
      <c r="D59" s="101"/>
      <c r="E59" s="101"/>
      <c r="F59" s="101"/>
      <c r="G59" s="101"/>
      <c r="H59" s="101"/>
    </row>
    <row r="60" spans="2:8" ht="15" customHeight="1" x14ac:dyDescent="0.25">
      <c r="B60" s="58" t="s">
        <v>141</v>
      </c>
      <c r="C60" s="80"/>
      <c r="D60" s="101"/>
      <c r="E60" s="101"/>
      <c r="F60" s="101"/>
      <c r="G60" s="101"/>
      <c r="H60" s="101"/>
    </row>
    <row r="61" spans="2:8" ht="15" customHeight="1" x14ac:dyDescent="0.25">
      <c r="B61" s="72" t="s">
        <v>132</v>
      </c>
      <c r="C61" s="80" t="s">
        <v>89</v>
      </c>
      <c r="D61" s="98"/>
      <c r="E61" s="98"/>
      <c r="F61" s="98"/>
      <c r="G61" s="98"/>
      <c r="H61" s="100">
        <f>SUM(D61:G61)</f>
        <v>0</v>
      </c>
    </row>
    <row r="62" spans="2:8" ht="15" customHeight="1" x14ac:dyDescent="0.25">
      <c r="B62" s="72" t="s">
        <v>387</v>
      </c>
      <c r="C62" s="80" t="s">
        <v>90</v>
      </c>
      <c r="D62" s="98"/>
      <c r="E62" s="98"/>
      <c r="F62" s="98"/>
      <c r="G62" s="98"/>
      <c r="H62" s="100">
        <f t="shared" ref="H62:H66" si="7">SUM(D62:G62)</f>
        <v>0</v>
      </c>
    </row>
    <row r="63" spans="2:8" ht="15" customHeight="1" x14ac:dyDescent="0.25">
      <c r="B63" s="72" t="s">
        <v>133</v>
      </c>
      <c r="C63" s="80" t="s">
        <v>91</v>
      </c>
      <c r="D63" s="98"/>
      <c r="E63" s="98"/>
      <c r="F63" s="98"/>
      <c r="G63" s="98"/>
      <c r="H63" s="100">
        <f t="shared" si="7"/>
        <v>0</v>
      </c>
    </row>
    <row r="64" spans="2:8" ht="15" customHeight="1" x14ac:dyDescent="0.25">
      <c r="B64" s="82" t="s">
        <v>134</v>
      </c>
      <c r="C64" s="80" t="s">
        <v>142</v>
      </c>
      <c r="D64" s="100">
        <f>SUM(D61:D63)</f>
        <v>0</v>
      </c>
      <c r="E64" s="100">
        <f>SUM(E61:E63)</f>
        <v>0</v>
      </c>
      <c r="F64" s="100">
        <f>SUM(F61:F63)</f>
        <v>0</v>
      </c>
      <c r="G64" s="100">
        <f>SUM(G61:G63)</f>
        <v>0</v>
      </c>
      <c r="H64" s="100">
        <f t="shared" si="7"/>
        <v>0</v>
      </c>
    </row>
    <row r="65" spans="2:8" ht="15" customHeight="1" x14ac:dyDescent="0.25">
      <c r="B65" s="82" t="s">
        <v>401</v>
      </c>
      <c r="C65" s="80" t="s">
        <v>143</v>
      </c>
      <c r="D65" s="98"/>
      <c r="E65" s="98"/>
      <c r="F65" s="98"/>
      <c r="G65" s="98"/>
      <c r="H65" s="100">
        <f t="shared" si="7"/>
        <v>0</v>
      </c>
    </row>
    <row r="66" spans="2:8" ht="15" customHeight="1" x14ac:dyDescent="0.25">
      <c r="B66" s="82" t="s">
        <v>402</v>
      </c>
      <c r="C66" s="80" t="s">
        <v>345</v>
      </c>
      <c r="D66" s="98"/>
      <c r="E66" s="98"/>
      <c r="F66" s="98"/>
      <c r="G66" s="98"/>
      <c r="H66" s="100">
        <f t="shared" si="7"/>
        <v>0</v>
      </c>
    </row>
    <row r="67" spans="2:8" ht="15" customHeight="1" x14ac:dyDescent="0.25">
      <c r="B67" s="73"/>
      <c r="C67" s="80"/>
      <c r="D67" s="101"/>
      <c r="E67" s="101"/>
      <c r="F67" s="101"/>
      <c r="G67" s="101"/>
      <c r="H67" s="101"/>
    </row>
    <row r="68" spans="2:8" ht="15" customHeight="1" x14ac:dyDescent="0.25">
      <c r="B68" s="58" t="s">
        <v>144</v>
      </c>
      <c r="C68" s="80"/>
      <c r="D68" s="101"/>
      <c r="E68" s="101"/>
      <c r="F68" s="101"/>
      <c r="G68" s="101"/>
      <c r="H68" s="101"/>
    </row>
    <row r="69" spans="2:8" ht="15" customHeight="1" x14ac:dyDescent="0.25">
      <c r="B69" s="72" t="s">
        <v>132</v>
      </c>
      <c r="C69" s="80" t="s">
        <v>145</v>
      </c>
      <c r="D69" s="98"/>
      <c r="E69" s="98"/>
      <c r="F69" s="98"/>
      <c r="G69" s="98"/>
      <c r="H69" s="100">
        <f>SUM(D69:G69)</f>
        <v>0</v>
      </c>
    </row>
    <row r="70" spans="2:8" ht="15" customHeight="1" x14ac:dyDescent="0.25">
      <c r="B70" s="72" t="s">
        <v>387</v>
      </c>
      <c r="C70" s="80" t="s">
        <v>146</v>
      </c>
      <c r="D70" s="98"/>
      <c r="E70" s="98"/>
      <c r="F70" s="98"/>
      <c r="G70" s="98"/>
      <c r="H70" s="100">
        <f t="shared" ref="H70:H74" si="8">SUM(D70:G70)</f>
        <v>0</v>
      </c>
    </row>
    <row r="71" spans="2:8" ht="15" customHeight="1" x14ac:dyDescent="0.25">
      <c r="B71" s="72" t="s">
        <v>133</v>
      </c>
      <c r="C71" s="80" t="s">
        <v>147</v>
      </c>
      <c r="D71" s="98"/>
      <c r="E71" s="98"/>
      <c r="F71" s="98"/>
      <c r="G71" s="98"/>
      <c r="H71" s="100">
        <f t="shared" si="8"/>
        <v>0</v>
      </c>
    </row>
    <row r="72" spans="2:8" ht="15" customHeight="1" x14ac:dyDescent="0.25">
      <c r="B72" s="82" t="s">
        <v>134</v>
      </c>
      <c r="C72" s="80" t="s">
        <v>148</v>
      </c>
      <c r="D72" s="100">
        <f>SUM(D69:D71)</f>
        <v>0</v>
      </c>
      <c r="E72" s="100">
        <f>SUM(E69:E71)</f>
        <v>0</v>
      </c>
      <c r="F72" s="100">
        <f>SUM(F69:F71)</f>
        <v>0</v>
      </c>
      <c r="G72" s="100">
        <f>SUM(G69:G71)</f>
        <v>0</v>
      </c>
      <c r="H72" s="100">
        <f t="shared" si="8"/>
        <v>0</v>
      </c>
    </row>
    <row r="73" spans="2:8" ht="15" customHeight="1" x14ac:dyDescent="0.25">
      <c r="B73" s="82" t="s">
        <v>401</v>
      </c>
      <c r="C73" s="80" t="s">
        <v>149</v>
      </c>
      <c r="D73" s="98"/>
      <c r="E73" s="98"/>
      <c r="F73" s="98"/>
      <c r="G73" s="98"/>
      <c r="H73" s="100">
        <f t="shared" ref="H73" si="9">SUM(D73:G73)</f>
        <v>0</v>
      </c>
    </row>
    <row r="74" spans="2:8" ht="15" customHeight="1" x14ac:dyDescent="0.25">
      <c r="B74" s="82" t="s">
        <v>402</v>
      </c>
      <c r="C74" s="80" t="s">
        <v>405</v>
      </c>
      <c r="D74" s="98"/>
      <c r="E74" s="98"/>
      <c r="F74" s="98"/>
      <c r="G74" s="98"/>
      <c r="H74" s="100">
        <f t="shared" si="8"/>
        <v>0</v>
      </c>
    </row>
    <row r="75" spans="2:8" ht="15" customHeight="1" x14ac:dyDescent="0.25">
      <c r="B75" s="73"/>
      <c r="C75" s="80"/>
      <c r="D75" s="101"/>
      <c r="E75" s="101"/>
      <c r="F75" s="101"/>
      <c r="G75" s="101"/>
      <c r="H75" s="101"/>
    </row>
    <row r="76" spans="2:8" ht="15" customHeight="1" x14ac:dyDescent="0.25">
      <c r="B76" s="58" t="s">
        <v>150</v>
      </c>
      <c r="C76" s="80"/>
      <c r="D76" s="101"/>
      <c r="E76" s="101"/>
      <c r="F76" s="101"/>
      <c r="G76" s="101"/>
      <c r="H76" s="101"/>
    </row>
    <row r="77" spans="2:8" ht="15" customHeight="1" x14ac:dyDescent="0.25">
      <c r="B77" s="72" t="s">
        <v>132</v>
      </c>
      <c r="C77" s="80" t="s">
        <v>151</v>
      </c>
      <c r="D77" s="98"/>
      <c r="E77" s="98"/>
      <c r="F77" s="98"/>
      <c r="G77" s="98"/>
      <c r="H77" s="100">
        <f>SUM(D77:G77)</f>
        <v>0</v>
      </c>
    </row>
    <row r="78" spans="2:8" ht="15" customHeight="1" x14ac:dyDescent="0.25">
      <c r="B78" s="72" t="s">
        <v>387</v>
      </c>
      <c r="C78" s="80" t="s">
        <v>152</v>
      </c>
      <c r="D78" s="98"/>
      <c r="E78" s="98"/>
      <c r="F78" s="98"/>
      <c r="G78" s="98"/>
      <c r="H78" s="100">
        <f t="shared" ref="H78:H82" si="10">SUM(D78:G78)</f>
        <v>0</v>
      </c>
    </row>
    <row r="79" spans="2:8" ht="15" customHeight="1" x14ac:dyDescent="0.25">
      <c r="B79" s="72" t="s">
        <v>133</v>
      </c>
      <c r="C79" s="80" t="s">
        <v>153</v>
      </c>
      <c r="D79" s="98"/>
      <c r="E79" s="98"/>
      <c r="F79" s="98"/>
      <c r="G79" s="98"/>
      <c r="H79" s="100">
        <f t="shared" si="10"/>
        <v>0</v>
      </c>
    </row>
    <row r="80" spans="2:8" ht="15" customHeight="1" x14ac:dyDescent="0.25">
      <c r="B80" s="82" t="s">
        <v>134</v>
      </c>
      <c r="C80" s="80" t="s">
        <v>154</v>
      </c>
      <c r="D80" s="100">
        <f>SUM(D77:D79)</f>
        <v>0</v>
      </c>
      <c r="E80" s="100">
        <f>SUM(E77:E79)</f>
        <v>0</v>
      </c>
      <c r="F80" s="100">
        <f>SUM(F77:F79)</f>
        <v>0</v>
      </c>
      <c r="G80" s="100">
        <f>SUM(G77:G79)</f>
        <v>0</v>
      </c>
      <c r="H80" s="100">
        <f t="shared" si="10"/>
        <v>0</v>
      </c>
    </row>
    <row r="81" spans="2:8" ht="15" customHeight="1" x14ac:dyDescent="0.25">
      <c r="B81" s="82" t="s">
        <v>401</v>
      </c>
      <c r="C81" s="80" t="s">
        <v>155</v>
      </c>
      <c r="D81" s="98"/>
      <c r="E81" s="98"/>
      <c r="F81" s="98"/>
      <c r="G81" s="98"/>
      <c r="H81" s="100">
        <f t="shared" si="10"/>
        <v>0</v>
      </c>
    </row>
    <row r="82" spans="2:8" ht="15" customHeight="1" x14ac:dyDescent="0.25">
      <c r="B82" s="82" t="s">
        <v>402</v>
      </c>
      <c r="C82" s="80" t="s">
        <v>406</v>
      </c>
      <c r="D82" s="98"/>
      <c r="E82" s="98"/>
      <c r="F82" s="98"/>
      <c r="G82" s="98"/>
      <c r="H82" s="100">
        <f t="shared" si="10"/>
        <v>0</v>
      </c>
    </row>
    <row r="83" spans="2:8" ht="15" customHeight="1" x14ac:dyDescent="0.25">
      <c r="B83" s="73"/>
      <c r="C83" s="80"/>
      <c r="D83" s="101"/>
      <c r="E83" s="101"/>
      <c r="F83" s="101"/>
      <c r="G83" s="101"/>
      <c r="H83" s="101"/>
    </row>
    <row r="84" spans="2:8" ht="15" customHeight="1" x14ac:dyDescent="0.25">
      <c r="B84" s="58" t="s">
        <v>156</v>
      </c>
      <c r="C84" s="80"/>
      <c r="D84" s="101"/>
      <c r="E84" s="101"/>
      <c r="F84" s="101"/>
      <c r="G84" s="101"/>
      <c r="H84" s="101"/>
    </row>
    <row r="85" spans="2:8" ht="15" customHeight="1" x14ac:dyDescent="0.25">
      <c r="B85" s="72" t="s">
        <v>132</v>
      </c>
      <c r="C85" s="80" t="s">
        <v>157</v>
      </c>
      <c r="D85" s="98"/>
      <c r="E85" s="98"/>
      <c r="F85" s="98"/>
      <c r="G85" s="98"/>
      <c r="H85" s="100">
        <f>SUM(D85:G85)</f>
        <v>0</v>
      </c>
    </row>
    <row r="86" spans="2:8" ht="15" customHeight="1" x14ac:dyDescent="0.25">
      <c r="B86" s="72" t="s">
        <v>387</v>
      </c>
      <c r="C86" s="80" t="s">
        <v>158</v>
      </c>
      <c r="D86" s="98"/>
      <c r="E86" s="98"/>
      <c r="F86" s="98"/>
      <c r="G86" s="98"/>
      <c r="H86" s="100">
        <f t="shared" ref="H86:H90" si="11">SUM(D86:G86)</f>
        <v>0</v>
      </c>
    </row>
    <row r="87" spans="2:8" ht="15" customHeight="1" x14ac:dyDescent="0.25">
      <c r="B87" s="72" t="s">
        <v>133</v>
      </c>
      <c r="C87" s="80" t="s">
        <v>159</v>
      </c>
      <c r="D87" s="98"/>
      <c r="E87" s="98"/>
      <c r="F87" s="98"/>
      <c r="G87" s="98"/>
      <c r="H87" s="100">
        <f t="shared" si="11"/>
        <v>0</v>
      </c>
    </row>
    <row r="88" spans="2:8" ht="15" customHeight="1" x14ac:dyDescent="0.25">
      <c r="B88" s="82" t="s">
        <v>134</v>
      </c>
      <c r="C88" s="80" t="s">
        <v>160</v>
      </c>
      <c r="D88" s="100">
        <f>SUM(D85:D87)</f>
        <v>0</v>
      </c>
      <c r="E88" s="100">
        <f>SUM(E85:E87)</f>
        <v>0</v>
      </c>
      <c r="F88" s="100">
        <f>SUM(F85:F87)</f>
        <v>0</v>
      </c>
      <c r="G88" s="100">
        <f>SUM(G85:G87)</f>
        <v>0</v>
      </c>
      <c r="H88" s="100">
        <f t="shared" si="11"/>
        <v>0</v>
      </c>
    </row>
    <row r="89" spans="2:8" ht="15" customHeight="1" x14ac:dyDescent="0.25">
      <c r="B89" s="82" t="s">
        <v>401</v>
      </c>
      <c r="C89" s="80" t="s">
        <v>161</v>
      </c>
      <c r="D89" s="98"/>
      <c r="E89" s="98"/>
      <c r="F89" s="98"/>
      <c r="G89" s="98"/>
      <c r="H89" s="100">
        <f t="shared" si="11"/>
        <v>0</v>
      </c>
    </row>
    <row r="90" spans="2:8" ht="15" customHeight="1" x14ac:dyDescent="0.25">
      <c r="B90" s="82" t="s">
        <v>402</v>
      </c>
      <c r="C90" s="80" t="s">
        <v>407</v>
      </c>
      <c r="D90" s="98"/>
      <c r="E90" s="98"/>
      <c r="F90" s="98"/>
      <c r="G90" s="98"/>
      <c r="H90" s="100">
        <f t="shared" si="11"/>
        <v>0</v>
      </c>
    </row>
    <row r="91" spans="2:8" ht="15" customHeight="1" x14ac:dyDescent="0.25">
      <c r="B91" s="73"/>
      <c r="C91" s="80"/>
      <c r="D91" s="101"/>
      <c r="E91" s="101"/>
      <c r="F91" s="101"/>
      <c r="G91" s="101"/>
      <c r="H91" s="101"/>
    </row>
    <row r="92" spans="2:8" ht="15" customHeight="1" x14ac:dyDescent="0.25">
      <c r="B92" s="58" t="s">
        <v>162</v>
      </c>
      <c r="C92" s="80"/>
      <c r="D92" s="101"/>
      <c r="E92" s="101"/>
      <c r="F92" s="101"/>
      <c r="G92" s="101"/>
      <c r="H92" s="101"/>
    </row>
    <row r="93" spans="2:8" ht="15" customHeight="1" x14ac:dyDescent="0.25">
      <c r="B93" s="72" t="s">
        <v>132</v>
      </c>
      <c r="C93" s="80" t="s">
        <v>163</v>
      </c>
      <c r="D93" s="98"/>
      <c r="E93" s="98"/>
      <c r="F93" s="98"/>
      <c r="G93" s="98"/>
      <c r="H93" s="100">
        <f>SUM(D93:G93)</f>
        <v>0</v>
      </c>
    </row>
    <row r="94" spans="2:8" ht="15" customHeight="1" x14ac:dyDescent="0.25">
      <c r="B94" s="72" t="s">
        <v>387</v>
      </c>
      <c r="C94" s="80" t="s">
        <v>164</v>
      </c>
      <c r="D94" s="98"/>
      <c r="E94" s="98"/>
      <c r="F94" s="98"/>
      <c r="G94" s="98"/>
      <c r="H94" s="100">
        <f t="shared" ref="H94:H98" si="12">SUM(D94:G94)</f>
        <v>0</v>
      </c>
    </row>
    <row r="95" spans="2:8" ht="15" customHeight="1" x14ac:dyDescent="0.25">
      <c r="B95" s="72" t="s">
        <v>133</v>
      </c>
      <c r="C95" s="80" t="s">
        <v>165</v>
      </c>
      <c r="D95" s="98"/>
      <c r="E95" s="98"/>
      <c r="F95" s="98"/>
      <c r="G95" s="98"/>
      <c r="H95" s="100">
        <f t="shared" si="12"/>
        <v>0</v>
      </c>
    </row>
    <row r="96" spans="2:8" ht="15" customHeight="1" x14ac:dyDescent="0.25">
      <c r="B96" s="82" t="s">
        <v>134</v>
      </c>
      <c r="C96" s="80" t="s">
        <v>166</v>
      </c>
      <c r="D96" s="100">
        <f>SUM(D93:D95)</f>
        <v>0</v>
      </c>
      <c r="E96" s="100">
        <f>SUM(E93:E95)</f>
        <v>0</v>
      </c>
      <c r="F96" s="100">
        <f>SUM(F93:F95)</f>
        <v>0</v>
      </c>
      <c r="G96" s="100">
        <f>SUM(G93:G95)</f>
        <v>0</v>
      </c>
      <c r="H96" s="100">
        <f t="shared" si="12"/>
        <v>0</v>
      </c>
    </row>
    <row r="97" spans="2:8" ht="15" customHeight="1" x14ac:dyDescent="0.25">
      <c r="B97" s="82" t="s">
        <v>401</v>
      </c>
      <c r="C97" s="80" t="s">
        <v>167</v>
      </c>
      <c r="D97" s="98"/>
      <c r="E97" s="98"/>
      <c r="F97" s="98"/>
      <c r="G97" s="98"/>
      <c r="H97" s="100">
        <f t="shared" si="12"/>
        <v>0</v>
      </c>
    </row>
    <row r="98" spans="2:8" ht="15" customHeight="1" x14ac:dyDescent="0.25">
      <c r="B98" s="82" t="s">
        <v>402</v>
      </c>
      <c r="C98" s="80" t="s">
        <v>408</v>
      </c>
      <c r="D98" s="98"/>
      <c r="E98" s="98"/>
      <c r="F98" s="98"/>
      <c r="G98" s="98"/>
      <c r="H98" s="100">
        <f t="shared" si="12"/>
        <v>0</v>
      </c>
    </row>
    <row r="99" spans="2:8" ht="15" customHeight="1" x14ac:dyDescent="0.25">
      <c r="B99" s="82"/>
      <c r="C99" s="80"/>
      <c r="D99" s="101"/>
      <c r="E99" s="101"/>
      <c r="F99" s="101"/>
      <c r="G99" s="101"/>
      <c r="H99" s="101"/>
    </row>
    <row r="100" spans="2:8" ht="15" customHeight="1" x14ac:dyDescent="0.25">
      <c r="B100" s="294" t="s">
        <v>168</v>
      </c>
      <c r="C100" s="295"/>
      <c r="D100" s="101"/>
      <c r="E100" s="101"/>
      <c r="F100" s="101"/>
      <c r="G100" s="101"/>
      <c r="H100" s="101"/>
    </row>
    <row r="101" spans="2:8" ht="15" customHeight="1" x14ac:dyDescent="0.25">
      <c r="B101" s="72" t="s">
        <v>132</v>
      </c>
      <c r="C101" s="80" t="s">
        <v>169</v>
      </c>
      <c r="D101" s="100">
        <f>D93+D85+D77+D69+D61+D53+D45+D37+D29+D21+D13</f>
        <v>0</v>
      </c>
      <c r="E101" s="100">
        <f t="shared" ref="E101:G101" si="13">E93+E85+E77+E69+E61+E53+E45+E37+E29+E21+E13</f>
        <v>0</v>
      </c>
      <c r="F101" s="100">
        <f t="shared" si="13"/>
        <v>0</v>
      </c>
      <c r="G101" s="100">
        <f t="shared" si="13"/>
        <v>0</v>
      </c>
      <c r="H101" s="100">
        <f t="shared" ref="H101:H103" si="14">SUM(D101:G101)</f>
        <v>0</v>
      </c>
    </row>
    <row r="102" spans="2:8" ht="15" customHeight="1" x14ac:dyDescent="0.25">
      <c r="B102" s="72" t="s">
        <v>387</v>
      </c>
      <c r="C102" s="80" t="s">
        <v>170</v>
      </c>
      <c r="D102" s="100">
        <f>D94+D86+D78+D70+D62+D54+D46+D38+D30+D22+D14</f>
        <v>0</v>
      </c>
      <c r="E102" s="100">
        <f t="shared" ref="E102:G102" si="15">E94+E86+E78+E70+E62+E54+E46+E38+E30+E22+E14</f>
        <v>0</v>
      </c>
      <c r="F102" s="100">
        <f t="shared" si="15"/>
        <v>0</v>
      </c>
      <c r="G102" s="100">
        <f t="shared" si="15"/>
        <v>0</v>
      </c>
      <c r="H102" s="100">
        <f t="shared" si="14"/>
        <v>0</v>
      </c>
    </row>
    <row r="103" spans="2:8" ht="15" customHeight="1" x14ac:dyDescent="0.25">
      <c r="B103" s="72" t="s">
        <v>133</v>
      </c>
      <c r="C103" s="80" t="s">
        <v>171</v>
      </c>
      <c r="D103" s="100">
        <f>D95+D87+D79+D71+D63+D55+D47+D39+D31+D23+D15</f>
        <v>0</v>
      </c>
      <c r="E103" s="100">
        <f t="shared" ref="E103:G103" si="16">E95+E87+E79+E71+E63+E55+E47+E39+E31+E23+E15</f>
        <v>0</v>
      </c>
      <c r="F103" s="100">
        <f t="shared" si="16"/>
        <v>0</v>
      </c>
      <c r="G103" s="100">
        <f t="shared" si="16"/>
        <v>0</v>
      </c>
      <c r="H103" s="100">
        <f t="shared" si="14"/>
        <v>0</v>
      </c>
    </row>
    <row r="104" spans="2:8" ht="15" customHeight="1" x14ac:dyDescent="0.25">
      <c r="B104" s="82" t="s">
        <v>134</v>
      </c>
      <c r="C104" s="80" t="s">
        <v>172</v>
      </c>
      <c r="D104" s="100">
        <f>SUM(D101:D103)</f>
        <v>0</v>
      </c>
      <c r="E104" s="100">
        <f>SUM(E101:E103)</f>
        <v>0</v>
      </c>
      <c r="F104" s="100">
        <f>SUM(F101:F103)</f>
        <v>0</v>
      </c>
      <c r="G104" s="100">
        <f>SUM(G101:G103)</f>
        <v>0</v>
      </c>
      <c r="H104" s="100">
        <f t="shared" ref="H104:H106" si="17">SUM(D104:G104)</f>
        <v>0</v>
      </c>
    </row>
    <row r="105" spans="2:8" ht="15" customHeight="1" x14ac:dyDescent="0.25">
      <c r="B105" s="82" t="s">
        <v>401</v>
      </c>
      <c r="C105" s="80" t="s">
        <v>173</v>
      </c>
      <c r="D105" s="100">
        <f>D97+D89+D81+D73+D65+D57+D49+D41+D33+D25+D17</f>
        <v>0</v>
      </c>
      <c r="E105" s="100">
        <f t="shared" ref="E105:G105" si="18">E97+E89+E81+E73+E65+E57+E49+E41+E33+E25+E17</f>
        <v>0</v>
      </c>
      <c r="F105" s="100">
        <f t="shared" si="18"/>
        <v>0</v>
      </c>
      <c r="G105" s="100">
        <f t="shared" si="18"/>
        <v>0</v>
      </c>
      <c r="H105" s="100">
        <f t="shared" si="17"/>
        <v>0</v>
      </c>
    </row>
    <row r="106" spans="2:8" ht="15" customHeight="1" x14ac:dyDescent="0.25">
      <c r="B106" s="82" t="s">
        <v>402</v>
      </c>
      <c r="C106" s="80" t="s">
        <v>409</v>
      </c>
      <c r="D106" s="100">
        <f>D98+D90+D82+D74+D66+D58+D50+D42+D34+D26+D18</f>
        <v>0</v>
      </c>
      <c r="E106" s="100">
        <f t="shared" ref="E106:G106" si="19">E98+E90+E82+E74+E66+E58+E50+E42+E34+E26+E18</f>
        <v>0</v>
      </c>
      <c r="F106" s="100">
        <f t="shared" si="19"/>
        <v>0</v>
      </c>
      <c r="G106" s="100">
        <f t="shared" si="19"/>
        <v>0</v>
      </c>
      <c r="H106" s="100">
        <f t="shared" si="17"/>
        <v>0</v>
      </c>
    </row>
    <row r="107" spans="2:8" ht="15" customHeight="1" x14ac:dyDescent="0.25">
      <c r="B107" s="67"/>
      <c r="C107" s="113"/>
      <c r="D107" s="119"/>
      <c r="E107" s="114"/>
      <c r="F107" s="114"/>
      <c r="G107" s="120"/>
      <c r="H107" s="114"/>
    </row>
    <row r="108" spans="2:8" s="8" customFormat="1" ht="15" customHeight="1" x14ac:dyDescent="0.25">
      <c r="B108" s="9"/>
      <c r="C108" s="7"/>
      <c r="D108" s="120"/>
      <c r="E108" s="120"/>
      <c r="F108" s="120"/>
      <c r="G108" s="119"/>
      <c r="H108" s="119"/>
    </row>
    <row r="109" spans="2:8" s="8" customFormat="1" ht="15" customHeight="1" x14ac:dyDescent="0.25">
      <c r="B109" s="9" t="s">
        <v>341</v>
      </c>
      <c r="C109" s="7"/>
      <c r="D109" s="120"/>
      <c r="E109" s="120"/>
      <c r="F109" s="120"/>
      <c r="G109" s="120"/>
      <c r="H109" s="121"/>
    </row>
    <row r="110" spans="2:8" s="8" customFormat="1" ht="15" customHeight="1" x14ac:dyDescent="0.25">
      <c r="B110" s="10"/>
      <c r="C110" s="7"/>
      <c r="D110" s="120"/>
      <c r="E110" s="120"/>
      <c r="F110" s="120"/>
      <c r="G110" s="120"/>
      <c r="H110" s="119"/>
    </row>
    <row r="111" spans="2:8" s="8" customFormat="1" ht="15" customHeight="1" x14ac:dyDescent="0.25">
      <c r="B111" s="10"/>
      <c r="C111" s="7"/>
      <c r="D111" s="120"/>
      <c r="E111" s="120"/>
      <c r="F111" s="120"/>
      <c r="G111" s="120"/>
      <c r="H111" s="119"/>
    </row>
    <row r="112" spans="2:8" s="8" customFormat="1" ht="15" customHeight="1" x14ac:dyDescent="0.25">
      <c r="B112" s="10"/>
      <c r="C112" s="7"/>
      <c r="D112" s="120"/>
      <c r="E112" s="120"/>
      <c r="F112" s="120"/>
      <c r="G112" s="120"/>
      <c r="H112" s="119"/>
    </row>
    <row r="113" spans="3:8" x14ac:dyDescent="0.25">
      <c r="D113" s="119"/>
      <c r="E113" s="114"/>
      <c r="F113" s="114"/>
      <c r="G113" s="114"/>
      <c r="H113" s="114"/>
    </row>
    <row r="114" spans="3:8" x14ac:dyDescent="0.25">
      <c r="D114" s="119"/>
      <c r="E114" s="114"/>
      <c r="F114" s="114"/>
      <c r="G114" s="114"/>
      <c r="H114" s="114"/>
    </row>
    <row r="115" spans="3:8" x14ac:dyDescent="0.25">
      <c r="C115" s="15" t="s">
        <v>57</v>
      </c>
      <c r="D115" s="119"/>
      <c r="E115" s="114"/>
      <c r="F115" s="114"/>
      <c r="G115" s="114"/>
      <c r="H115" s="114"/>
    </row>
    <row r="116" spans="3:8" x14ac:dyDescent="0.25">
      <c r="D116" s="119"/>
      <c r="E116" s="114"/>
      <c r="F116" s="114"/>
      <c r="G116" s="114"/>
      <c r="H116" s="114"/>
    </row>
    <row r="117" spans="3:8" x14ac:dyDescent="0.25">
      <c r="D117" s="119"/>
      <c r="E117" s="114"/>
      <c r="F117" s="114"/>
      <c r="G117" s="114"/>
      <c r="H117" s="114"/>
    </row>
    <row r="118" spans="3:8" x14ac:dyDescent="0.25">
      <c r="D118" s="119"/>
      <c r="E118" s="114"/>
      <c r="F118" s="114"/>
      <c r="G118" s="114"/>
      <c r="H118" s="114"/>
    </row>
    <row r="119" spans="3:8" x14ac:dyDescent="0.25">
      <c r="D119" s="119"/>
      <c r="E119" s="114"/>
      <c r="F119" s="114"/>
      <c r="G119" s="114"/>
      <c r="H119" s="114"/>
    </row>
    <row r="120" spans="3:8" x14ac:dyDescent="0.25">
      <c r="D120" s="119"/>
      <c r="E120" s="114"/>
      <c r="F120" s="114"/>
      <c r="G120" s="114"/>
      <c r="H120" s="114"/>
    </row>
    <row r="121" spans="3:8" x14ac:dyDescent="0.25">
      <c r="D121" s="114"/>
      <c r="E121" s="114"/>
      <c r="F121" s="114"/>
      <c r="G121" s="114"/>
      <c r="H121" s="114"/>
    </row>
    <row r="122" spans="3:8" x14ac:dyDescent="0.25">
      <c r="D122" s="114"/>
      <c r="E122" s="114"/>
      <c r="F122" s="114"/>
      <c r="G122" s="114"/>
      <c r="H122" s="114"/>
    </row>
    <row r="123" spans="3:8" x14ac:dyDescent="0.25">
      <c r="D123" s="114"/>
      <c r="E123" s="114"/>
      <c r="F123" s="114"/>
      <c r="G123" s="114"/>
      <c r="H123" s="114"/>
    </row>
    <row r="124" spans="3:8" x14ac:dyDescent="0.25">
      <c r="C124" s="4"/>
      <c r="D124" s="127"/>
    </row>
    <row r="125" spans="3:8" x14ac:dyDescent="0.25">
      <c r="C125" s="4"/>
      <c r="D125" s="127"/>
    </row>
  </sheetData>
  <mergeCells count="8">
    <mergeCell ref="B10:C10"/>
    <mergeCell ref="D12:H12"/>
    <mergeCell ref="B100:C100"/>
    <mergeCell ref="A3:H3"/>
    <mergeCell ref="C7:F7"/>
    <mergeCell ref="C5:F5"/>
    <mergeCell ref="C6:F6"/>
    <mergeCell ref="D9:H9"/>
  </mergeCells>
  <dataValidations count="1">
    <dataValidation allowBlank="1" showInputMessage="1" showErrorMessage="1" prompt="This is non-input cell. please do not fill in." sqref="C5:F7"/>
  </dataValidations>
  <pageMargins left="0.43307086614173229" right="0.43307086614173229" top="0.55118110236220474" bottom="0.55118110236220474" header="0.31496062992125984" footer="0.31496062992125984"/>
  <pageSetup paperSize="9" scale="6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workbookViewId="0">
      <selection activeCell="D14" sqref="D14"/>
    </sheetView>
  </sheetViews>
  <sheetFormatPr defaultColWidth="11.44140625" defaultRowHeight="13.2" x14ac:dyDescent="0.25"/>
  <cols>
    <col min="1" max="1" width="3.88671875" style="4" customWidth="1"/>
    <col min="2" max="2" width="50.6640625" style="4" customWidth="1"/>
    <col min="3" max="3" width="6.6640625" style="15" customWidth="1"/>
    <col min="4" max="7" width="15.6640625" style="127" customWidth="1"/>
    <col min="8" max="8" width="5.6640625" style="127" customWidth="1"/>
    <col min="9" max="12" width="15.6640625" style="127" customWidth="1"/>
    <col min="13" max="16384" width="11.44140625" style="4"/>
  </cols>
  <sheetData>
    <row r="1" spans="1:12" ht="27" customHeight="1" x14ac:dyDescent="0.25">
      <c r="A1" s="47" t="s">
        <v>179</v>
      </c>
      <c r="B1" s="65"/>
      <c r="C1" s="49"/>
      <c r="D1" s="173"/>
      <c r="E1" s="174"/>
      <c r="F1" s="175"/>
      <c r="G1" s="175"/>
      <c r="H1" s="175"/>
      <c r="I1" s="175"/>
      <c r="J1" s="175"/>
      <c r="K1" s="175"/>
      <c r="L1" s="177"/>
    </row>
    <row r="2" spans="1:12" ht="27" customHeight="1" x14ac:dyDescent="0.25">
      <c r="A2" s="48" t="s">
        <v>410</v>
      </c>
      <c r="B2" s="66"/>
      <c r="C2" s="52"/>
      <c r="D2" s="178"/>
      <c r="E2" s="178"/>
      <c r="F2" s="179"/>
      <c r="G2" s="179"/>
      <c r="H2" s="179"/>
      <c r="I2" s="179"/>
      <c r="J2" s="179"/>
      <c r="K2" s="179"/>
      <c r="L2" s="181"/>
    </row>
    <row r="3" spans="1:12" ht="27" customHeight="1" x14ac:dyDescent="0.25">
      <c r="A3" s="261" t="str">
        <f>IF(Intro!D18="NL","This template is to be filled only for life business. You have specified only non-life business. Please do not fill."," ")</f>
        <v xml:space="preserve"> </v>
      </c>
      <c r="B3" s="282"/>
      <c r="C3" s="282"/>
      <c r="D3" s="282"/>
      <c r="E3" s="282"/>
      <c r="F3" s="282"/>
      <c r="G3" s="282"/>
      <c r="H3" s="282"/>
      <c r="I3" s="282"/>
      <c r="J3" s="282"/>
      <c r="K3" s="208"/>
      <c r="L3" s="208"/>
    </row>
    <row r="4" spans="1:12" ht="19.5" customHeight="1" x14ac:dyDescent="0.25">
      <c r="A4" s="33"/>
      <c r="C4" s="2"/>
      <c r="D4" s="182"/>
      <c r="E4" s="182"/>
      <c r="G4" s="110"/>
    </row>
    <row r="5" spans="1:12" ht="17.25" customHeight="1" x14ac:dyDescent="0.25">
      <c r="A5" s="33"/>
      <c r="B5" s="71" t="s">
        <v>1</v>
      </c>
      <c r="C5" s="255">
        <f>Intro!$D$15</f>
        <v>0</v>
      </c>
      <c r="D5" s="256"/>
      <c r="E5" s="256"/>
      <c r="F5" s="257"/>
      <c r="G5" s="110"/>
    </row>
    <row r="6" spans="1:12" ht="17.25" customHeight="1" x14ac:dyDescent="0.25">
      <c r="A6" s="33"/>
      <c r="B6" s="71" t="s">
        <v>4</v>
      </c>
      <c r="C6" s="258">
        <f>IF(Intro!$D$19=" "," ",Intro!$D$19)</f>
        <v>0</v>
      </c>
      <c r="D6" s="259"/>
      <c r="E6" s="259"/>
      <c r="F6" s="260"/>
      <c r="G6" s="110"/>
    </row>
    <row r="7" spans="1:12" ht="17.25" customHeight="1" x14ac:dyDescent="0.25">
      <c r="A7" s="33"/>
      <c r="B7" s="71" t="s">
        <v>376</v>
      </c>
      <c r="C7" s="265">
        <f>Intro!D21</f>
        <v>0</v>
      </c>
      <c r="D7" s="266"/>
      <c r="E7" s="266"/>
      <c r="F7" s="266"/>
      <c r="G7" s="110"/>
    </row>
    <row r="8" spans="1:12" ht="19.5" customHeight="1" x14ac:dyDescent="0.25">
      <c r="C8" s="7"/>
      <c r="G8" s="110"/>
    </row>
    <row r="9" spans="1:12" ht="15" customHeight="1" x14ac:dyDescent="0.25">
      <c r="C9" s="7"/>
      <c r="D9" s="283" t="s">
        <v>83</v>
      </c>
      <c r="E9" s="299"/>
      <c r="F9" s="299"/>
      <c r="G9" s="284"/>
      <c r="I9" s="283" t="s">
        <v>85</v>
      </c>
      <c r="J9" s="299"/>
      <c r="K9" s="299"/>
      <c r="L9" s="284"/>
    </row>
    <row r="10" spans="1:12" s="5" customFormat="1" ht="15" customHeight="1" x14ac:dyDescent="0.25">
      <c r="B10" s="28"/>
      <c r="C10" s="7"/>
      <c r="D10" s="285" t="s">
        <v>174</v>
      </c>
      <c r="E10" s="285"/>
      <c r="F10" s="285" t="s">
        <v>175</v>
      </c>
      <c r="G10" s="285"/>
      <c r="H10" s="125"/>
      <c r="I10" s="285" t="s">
        <v>174</v>
      </c>
      <c r="J10" s="285"/>
      <c r="K10" s="285" t="s">
        <v>175</v>
      </c>
      <c r="L10" s="285"/>
    </row>
    <row r="11" spans="1:12" ht="39.9" customHeight="1" x14ac:dyDescent="0.25">
      <c r="B11" s="289" t="s">
        <v>180</v>
      </c>
      <c r="C11" s="290"/>
      <c r="D11" s="122" t="s">
        <v>69</v>
      </c>
      <c r="E11" s="122" t="s">
        <v>81</v>
      </c>
      <c r="F11" s="122" t="s">
        <v>69</v>
      </c>
      <c r="G11" s="122" t="s">
        <v>81</v>
      </c>
      <c r="H11" s="114"/>
      <c r="I11" s="122" t="s">
        <v>69</v>
      </c>
      <c r="J11" s="122" t="s">
        <v>81</v>
      </c>
      <c r="K11" s="122" t="s">
        <v>69</v>
      </c>
      <c r="L11" s="122" t="s">
        <v>81</v>
      </c>
    </row>
    <row r="12" spans="1:12" ht="15" customHeight="1" x14ac:dyDescent="0.25">
      <c r="B12" s="85"/>
      <c r="C12" s="81"/>
      <c r="D12" s="124" t="s">
        <v>5</v>
      </c>
      <c r="E12" s="124" t="s">
        <v>6</v>
      </c>
      <c r="F12" s="124" t="s">
        <v>7</v>
      </c>
      <c r="G12" s="124" t="s">
        <v>8</v>
      </c>
      <c r="H12" s="114"/>
      <c r="I12" s="124" t="s">
        <v>40</v>
      </c>
      <c r="J12" s="124" t="s">
        <v>54</v>
      </c>
      <c r="K12" s="124" t="s">
        <v>55</v>
      </c>
      <c r="L12" s="124" t="s">
        <v>56</v>
      </c>
    </row>
    <row r="13" spans="1:12" ht="15" customHeight="1" x14ac:dyDescent="0.25">
      <c r="B13" s="58" t="s">
        <v>51</v>
      </c>
      <c r="C13" s="80"/>
      <c r="D13" s="126"/>
      <c r="E13" s="204"/>
      <c r="F13" s="204"/>
      <c r="G13" s="84"/>
      <c r="I13" s="126"/>
      <c r="J13" s="205"/>
      <c r="K13" s="205"/>
      <c r="L13" s="206"/>
    </row>
    <row r="14" spans="1:12" ht="15" customHeight="1" x14ac:dyDescent="0.25">
      <c r="B14" s="72" t="s">
        <v>132</v>
      </c>
      <c r="C14" s="59" t="s">
        <v>59</v>
      </c>
      <c r="D14" s="88"/>
      <c r="E14" s="88"/>
      <c r="F14" s="88"/>
      <c r="G14" s="88"/>
      <c r="H14" s="129"/>
      <c r="I14" s="88"/>
      <c r="J14" s="88"/>
      <c r="K14" s="88"/>
      <c r="L14" s="88"/>
    </row>
    <row r="15" spans="1:12" ht="15" customHeight="1" x14ac:dyDescent="0.25">
      <c r="B15" s="72" t="s">
        <v>387</v>
      </c>
      <c r="C15" s="59" t="s">
        <v>20</v>
      </c>
      <c r="D15" s="88"/>
      <c r="E15" s="88"/>
      <c r="F15" s="88"/>
      <c r="G15" s="88"/>
      <c r="H15" s="129"/>
      <c r="I15" s="88"/>
      <c r="J15" s="88"/>
      <c r="K15" s="88"/>
      <c r="L15" s="88"/>
    </row>
    <row r="16" spans="1:12" ht="15" customHeight="1" x14ac:dyDescent="0.25">
      <c r="B16" s="72" t="s">
        <v>133</v>
      </c>
      <c r="C16" s="59" t="s">
        <v>21</v>
      </c>
      <c r="D16" s="88"/>
      <c r="E16" s="88"/>
      <c r="F16" s="88"/>
      <c r="G16" s="88"/>
      <c r="H16" s="129"/>
      <c r="I16" s="88"/>
      <c r="J16" s="88"/>
      <c r="K16" s="88"/>
      <c r="L16" s="88"/>
    </row>
    <row r="17" spans="2:12" ht="15" customHeight="1" x14ac:dyDescent="0.25">
      <c r="B17" s="82" t="s">
        <v>0</v>
      </c>
      <c r="C17" s="59" t="s">
        <v>22</v>
      </c>
      <c r="D17" s="90">
        <f>SUM(D14:D16)</f>
        <v>0</v>
      </c>
      <c r="E17" s="90">
        <f>SUM(E14:E16)</f>
        <v>0</v>
      </c>
      <c r="F17" s="90">
        <f>SUM(F14:F16)</f>
        <v>0</v>
      </c>
      <c r="G17" s="90">
        <f>SUM(G14:G16)</f>
        <v>0</v>
      </c>
      <c r="H17" s="129"/>
      <c r="I17" s="90">
        <f>SUM(I14:I16)</f>
        <v>0</v>
      </c>
      <c r="J17" s="90">
        <f>SUM(J14:J16)</f>
        <v>0</v>
      </c>
      <c r="K17" s="90">
        <f>SUM(K14:K16)</f>
        <v>0</v>
      </c>
      <c r="L17" s="90">
        <f>SUM(L14:L16)</f>
        <v>0</v>
      </c>
    </row>
    <row r="18" spans="2:12" ht="15" customHeight="1" x14ac:dyDescent="0.25">
      <c r="B18" s="73"/>
      <c r="C18" s="59"/>
      <c r="D18" s="130"/>
      <c r="E18" s="131"/>
      <c r="F18" s="131"/>
      <c r="G18" s="92"/>
      <c r="H18" s="129"/>
      <c r="I18" s="130"/>
      <c r="J18" s="131"/>
      <c r="K18" s="131"/>
      <c r="L18" s="92"/>
    </row>
    <row r="19" spans="2:12" ht="15" customHeight="1" x14ac:dyDescent="0.25">
      <c r="B19" s="58" t="s">
        <v>77</v>
      </c>
      <c r="C19" s="59"/>
      <c r="D19" s="130"/>
      <c r="E19" s="131"/>
      <c r="F19" s="131"/>
      <c r="G19" s="92"/>
      <c r="H19" s="129"/>
      <c r="I19" s="130"/>
      <c r="J19" s="131"/>
      <c r="K19" s="131"/>
      <c r="L19" s="92"/>
    </row>
    <row r="20" spans="2:12" ht="15" customHeight="1" x14ac:dyDescent="0.25">
      <c r="B20" s="72" t="s">
        <v>132</v>
      </c>
      <c r="C20" s="59" t="s">
        <v>24</v>
      </c>
      <c r="D20" s="88"/>
      <c r="E20" s="88"/>
      <c r="F20" s="88"/>
      <c r="G20" s="88"/>
      <c r="H20" s="129"/>
      <c r="I20" s="88"/>
      <c r="J20" s="88"/>
      <c r="K20" s="88"/>
      <c r="L20" s="88"/>
    </row>
    <row r="21" spans="2:12" ht="15" customHeight="1" x14ac:dyDescent="0.25">
      <c r="B21" s="72" t="s">
        <v>387</v>
      </c>
      <c r="C21" s="59" t="s">
        <v>25</v>
      </c>
      <c r="D21" s="88"/>
      <c r="E21" s="88"/>
      <c r="F21" s="88"/>
      <c r="G21" s="88"/>
      <c r="H21" s="129"/>
      <c r="I21" s="88"/>
      <c r="J21" s="88"/>
      <c r="K21" s="88"/>
      <c r="L21" s="88"/>
    </row>
    <row r="22" spans="2:12" ht="15" customHeight="1" x14ac:dyDescent="0.25">
      <c r="B22" s="72" t="s">
        <v>133</v>
      </c>
      <c r="C22" s="59" t="s">
        <v>26</v>
      </c>
      <c r="D22" s="88"/>
      <c r="E22" s="88"/>
      <c r="F22" s="88"/>
      <c r="G22" s="88"/>
      <c r="H22" s="129"/>
      <c r="I22" s="88"/>
      <c r="J22" s="88"/>
      <c r="K22" s="88"/>
      <c r="L22" s="88"/>
    </row>
    <row r="23" spans="2:12" ht="15" customHeight="1" x14ac:dyDescent="0.25">
      <c r="B23" s="82" t="s">
        <v>0</v>
      </c>
      <c r="C23" s="59" t="s">
        <v>27</v>
      </c>
      <c r="D23" s="90">
        <f>SUM(D20:D22)</f>
        <v>0</v>
      </c>
      <c r="E23" s="90">
        <f>SUM(E20:E22)</f>
        <v>0</v>
      </c>
      <c r="F23" s="90">
        <f>SUM(F20:F22)</f>
        <v>0</v>
      </c>
      <c r="G23" s="90">
        <f>SUM(G20:G22)</f>
        <v>0</v>
      </c>
      <c r="H23" s="129"/>
      <c r="I23" s="90">
        <f>SUM(I20:I22)</f>
        <v>0</v>
      </c>
      <c r="J23" s="90">
        <f>SUM(J20:J22)</f>
        <v>0</v>
      </c>
      <c r="K23" s="90">
        <f>SUM(K20:K22)</f>
        <v>0</v>
      </c>
      <c r="L23" s="90">
        <f>SUM(L20:L22)</f>
        <v>0</v>
      </c>
    </row>
    <row r="24" spans="2:12" ht="15" customHeight="1" x14ac:dyDescent="0.25">
      <c r="B24" s="82"/>
      <c r="C24" s="59"/>
      <c r="D24" s="130"/>
      <c r="E24" s="131"/>
      <c r="F24" s="131"/>
      <c r="G24" s="92"/>
      <c r="H24" s="129"/>
      <c r="I24" s="130"/>
      <c r="J24" s="131"/>
      <c r="K24" s="131"/>
      <c r="L24" s="92"/>
    </row>
    <row r="25" spans="2:12" ht="15" customHeight="1" x14ac:dyDescent="0.25">
      <c r="B25" s="58" t="s">
        <v>263</v>
      </c>
      <c r="C25" s="59"/>
      <c r="D25" s="130"/>
      <c r="E25" s="131"/>
      <c r="F25" s="131"/>
      <c r="G25" s="92"/>
      <c r="H25" s="129"/>
      <c r="I25" s="130"/>
      <c r="J25" s="131"/>
      <c r="K25" s="131"/>
      <c r="L25" s="92"/>
    </row>
    <row r="26" spans="2:12" ht="15" customHeight="1" x14ac:dyDescent="0.25">
      <c r="B26" s="72" t="s">
        <v>132</v>
      </c>
      <c r="C26" s="59" t="s">
        <v>29</v>
      </c>
      <c r="D26" s="116"/>
      <c r="E26" s="116"/>
      <c r="F26" s="116"/>
      <c r="G26" s="116"/>
      <c r="H26" s="129"/>
      <c r="I26" s="88"/>
      <c r="J26" s="88"/>
      <c r="K26" s="88"/>
      <c r="L26" s="88"/>
    </row>
    <row r="27" spans="2:12" ht="15" customHeight="1" x14ac:dyDescent="0.25">
      <c r="B27" s="72" t="s">
        <v>387</v>
      </c>
      <c r="C27" s="59" t="s">
        <v>30</v>
      </c>
      <c r="D27" s="116"/>
      <c r="E27" s="116"/>
      <c r="F27" s="116"/>
      <c r="G27" s="116"/>
      <c r="H27" s="129"/>
      <c r="I27" s="88"/>
      <c r="J27" s="88"/>
      <c r="K27" s="88"/>
      <c r="L27" s="88"/>
    </row>
    <row r="28" spans="2:12" ht="15" customHeight="1" x14ac:dyDescent="0.25">
      <c r="B28" s="72" t="s">
        <v>133</v>
      </c>
      <c r="C28" s="59" t="s">
        <v>31</v>
      </c>
      <c r="D28" s="116"/>
      <c r="E28" s="116"/>
      <c r="F28" s="116"/>
      <c r="G28" s="116"/>
      <c r="H28" s="129"/>
      <c r="I28" s="88"/>
      <c r="J28" s="88"/>
      <c r="K28" s="88"/>
      <c r="L28" s="88"/>
    </row>
    <row r="29" spans="2:12" ht="15" customHeight="1" x14ac:dyDescent="0.25">
      <c r="B29" s="82" t="s">
        <v>0</v>
      </c>
      <c r="C29" s="59" t="s">
        <v>32</v>
      </c>
      <c r="D29" s="116"/>
      <c r="E29" s="116"/>
      <c r="F29" s="116"/>
      <c r="G29" s="116"/>
      <c r="H29" s="129"/>
      <c r="I29" s="90">
        <f>SUM(I26:I28)</f>
        <v>0</v>
      </c>
      <c r="J29" s="90">
        <f>SUM(J26:J28)</f>
        <v>0</v>
      </c>
      <c r="K29" s="90">
        <f>SUM(K26:K28)</f>
        <v>0</v>
      </c>
      <c r="L29" s="90">
        <f>SUM(L26:L28)</f>
        <v>0</v>
      </c>
    </row>
    <row r="30" spans="2:12" ht="15" customHeight="1" x14ac:dyDescent="0.25">
      <c r="B30" s="73"/>
      <c r="C30" s="59"/>
      <c r="D30" s="130"/>
      <c r="E30" s="131"/>
      <c r="F30" s="131"/>
      <c r="G30" s="92"/>
      <c r="H30" s="129"/>
      <c r="I30" s="130"/>
      <c r="J30" s="131"/>
      <c r="K30" s="131"/>
      <c r="L30" s="92"/>
    </row>
    <row r="31" spans="2:12" ht="15" customHeight="1" x14ac:dyDescent="0.25">
      <c r="B31" s="58" t="s">
        <v>296</v>
      </c>
      <c r="C31" s="59"/>
      <c r="D31" s="130"/>
      <c r="E31" s="131"/>
      <c r="F31" s="131"/>
      <c r="G31" s="92"/>
      <c r="H31" s="129"/>
      <c r="I31" s="130"/>
      <c r="J31" s="131"/>
      <c r="K31" s="131"/>
      <c r="L31" s="92"/>
    </row>
    <row r="32" spans="2:12" ht="15" customHeight="1" x14ac:dyDescent="0.25">
      <c r="B32" s="72" t="s">
        <v>132</v>
      </c>
      <c r="C32" s="59" t="s">
        <v>34</v>
      </c>
      <c r="D32" s="88"/>
      <c r="E32" s="88"/>
      <c r="F32" s="88"/>
      <c r="G32" s="88"/>
      <c r="H32" s="129"/>
      <c r="I32" s="88"/>
      <c r="J32" s="88"/>
      <c r="K32" s="88"/>
      <c r="L32" s="88"/>
    </row>
    <row r="33" spans="2:12" ht="15" customHeight="1" x14ac:dyDescent="0.25">
      <c r="B33" s="72" t="s">
        <v>387</v>
      </c>
      <c r="C33" s="59" t="s">
        <v>35</v>
      </c>
      <c r="D33" s="88"/>
      <c r="E33" s="88"/>
      <c r="F33" s="88"/>
      <c r="G33" s="88"/>
      <c r="H33" s="129"/>
      <c r="I33" s="88"/>
      <c r="J33" s="88"/>
      <c r="K33" s="88"/>
      <c r="L33" s="88"/>
    </row>
    <row r="34" spans="2:12" ht="15" customHeight="1" x14ac:dyDescent="0.25">
      <c r="B34" s="72" t="s">
        <v>133</v>
      </c>
      <c r="C34" s="59" t="s">
        <v>36</v>
      </c>
      <c r="D34" s="88"/>
      <c r="E34" s="88"/>
      <c r="F34" s="88"/>
      <c r="G34" s="88"/>
      <c r="H34" s="129"/>
      <c r="I34" s="88"/>
      <c r="J34" s="88"/>
      <c r="K34" s="88"/>
      <c r="L34" s="88"/>
    </row>
    <row r="35" spans="2:12" ht="15" customHeight="1" x14ac:dyDescent="0.25">
      <c r="B35" s="82" t="s">
        <v>0</v>
      </c>
      <c r="C35" s="59" t="s">
        <v>37</v>
      </c>
      <c r="D35" s="90">
        <f>SUM(D32:D34)</f>
        <v>0</v>
      </c>
      <c r="E35" s="90">
        <f>SUM(E32:E34)</f>
        <v>0</v>
      </c>
      <c r="F35" s="90">
        <f>SUM(F32:F34)</f>
        <v>0</v>
      </c>
      <c r="G35" s="90">
        <f>SUM(G32:G34)</f>
        <v>0</v>
      </c>
      <c r="H35" s="129"/>
      <c r="I35" s="90">
        <f>SUM(I32:I34)</f>
        <v>0</v>
      </c>
      <c r="J35" s="90">
        <f>SUM(J32:J34)</f>
        <v>0</v>
      </c>
      <c r="K35" s="90">
        <f>SUM(K32:K34)</f>
        <v>0</v>
      </c>
      <c r="L35" s="90">
        <f>SUM(L32:L34)</f>
        <v>0</v>
      </c>
    </row>
    <row r="36" spans="2:12" ht="15" customHeight="1" x14ac:dyDescent="0.25">
      <c r="B36" s="73"/>
      <c r="C36" s="59"/>
      <c r="D36" s="130"/>
      <c r="E36" s="131"/>
      <c r="F36" s="131"/>
      <c r="G36" s="92"/>
      <c r="H36" s="129"/>
      <c r="I36" s="130"/>
      <c r="J36" s="131"/>
      <c r="K36" s="131"/>
      <c r="L36" s="92"/>
    </row>
    <row r="37" spans="2:12" ht="15" customHeight="1" x14ac:dyDescent="0.25">
      <c r="B37" s="58" t="s">
        <v>52</v>
      </c>
      <c r="C37" s="59"/>
      <c r="D37" s="130"/>
      <c r="E37" s="131"/>
      <c r="F37" s="131"/>
      <c r="G37" s="92"/>
      <c r="H37" s="129"/>
      <c r="I37" s="130"/>
      <c r="J37" s="131"/>
      <c r="K37" s="131"/>
      <c r="L37" s="92"/>
    </row>
    <row r="38" spans="2:12" ht="15" customHeight="1" x14ac:dyDescent="0.25">
      <c r="B38" s="72" t="s">
        <v>132</v>
      </c>
      <c r="C38" s="59" t="s">
        <v>39</v>
      </c>
      <c r="D38" s="88"/>
      <c r="E38" s="88"/>
      <c r="F38" s="88"/>
      <c r="G38" s="88"/>
      <c r="H38" s="129"/>
      <c r="I38" s="88"/>
      <c r="J38" s="88"/>
      <c r="K38" s="88"/>
      <c r="L38" s="88"/>
    </row>
    <row r="39" spans="2:12" ht="15" customHeight="1" x14ac:dyDescent="0.25">
      <c r="B39" s="72" t="s">
        <v>387</v>
      </c>
      <c r="C39" s="59" t="s">
        <v>60</v>
      </c>
      <c r="D39" s="88"/>
      <c r="E39" s="88"/>
      <c r="F39" s="88"/>
      <c r="G39" s="88"/>
      <c r="H39" s="129"/>
      <c r="I39" s="88"/>
      <c r="J39" s="88"/>
      <c r="K39" s="88"/>
      <c r="L39" s="88"/>
    </row>
    <row r="40" spans="2:12" ht="15" customHeight="1" x14ac:dyDescent="0.25">
      <c r="B40" s="72" t="s">
        <v>133</v>
      </c>
      <c r="C40" s="59" t="s">
        <v>61</v>
      </c>
      <c r="D40" s="88"/>
      <c r="E40" s="88"/>
      <c r="F40" s="88"/>
      <c r="G40" s="88"/>
      <c r="H40" s="129"/>
      <c r="I40" s="88"/>
      <c r="J40" s="88"/>
      <c r="K40" s="88"/>
      <c r="L40" s="88"/>
    </row>
    <row r="41" spans="2:12" ht="15" customHeight="1" x14ac:dyDescent="0.25">
      <c r="B41" s="82" t="s">
        <v>0</v>
      </c>
      <c r="C41" s="59" t="s">
        <v>62</v>
      </c>
      <c r="D41" s="90">
        <f>SUM(D38:D40)</f>
        <v>0</v>
      </c>
      <c r="E41" s="90">
        <f>SUM(E38:E40)</f>
        <v>0</v>
      </c>
      <c r="F41" s="90">
        <f>SUM(F38:F40)</f>
        <v>0</v>
      </c>
      <c r="G41" s="90">
        <f>SUM(G38:G40)</f>
        <v>0</v>
      </c>
      <c r="H41" s="129"/>
      <c r="I41" s="90">
        <f>SUM(I38:I40)</f>
        <v>0</v>
      </c>
      <c r="J41" s="90">
        <f>SUM(J38:J40)</f>
        <v>0</v>
      </c>
      <c r="K41" s="90">
        <f>SUM(K38:K40)</f>
        <v>0</v>
      </c>
      <c r="L41" s="90">
        <f>SUM(L38:L40)</f>
        <v>0</v>
      </c>
    </row>
    <row r="42" spans="2:12" ht="15" customHeight="1" x14ac:dyDescent="0.25">
      <c r="B42" s="73"/>
      <c r="C42" s="59"/>
      <c r="D42" s="130"/>
      <c r="E42" s="131"/>
      <c r="F42" s="131"/>
      <c r="G42" s="92"/>
      <c r="H42" s="129"/>
      <c r="I42" s="130"/>
      <c r="J42" s="131"/>
      <c r="K42" s="131"/>
      <c r="L42" s="92"/>
    </row>
    <row r="43" spans="2:12" ht="15" customHeight="1" x14ac:dyDescent="0.25">
      <c r="B43" s="58" t="s">
        <v>181</v>
      </c>
      <c r="C43" s="59"/>
      <c r="D43" s="130"/>
      <c r="E43" s="131"/>
      <c r="F43" s="131"/>
      <c r="G43" s="92"/>
      <c r="H43" s="129"/>
      <c r="I43" s="130"/>
      <c r="J43" s="131"/>
      <c r="K43" s="131"/>
      <c r="L43" s="92"/>
    </row>
    <row r="44" spans="2:12" ht="15" customHeight="1" x14ac:dyDescent="0.25">
      <c r="B44" s="72" t="s">
        <v>132</v>
      </c>
      <c r="C44" s="59" t="s">
        <v>64</v>
      </c>
      <c r="D44" s="90">
        <f>D38+D32+D20+D14</f>
        <v>0</v>
      </c>
      <c r="E44" s="90">
        <f t="shared" ref="E44:G44" si="0">E38+E32+E20+E14</f>
        <v>0</v>
      </c>
      <c r="F44" s="90">
        <f t="shared" si="0"/>
        <v>0</v>
      </c>
      <c r="G44" s="90">
        <f t="shared" si="0"/>
        <v>0</v>
      </c>
      <c r="H44" s="207"/>
      <c r="I44" s="90">
        <f t="shared" ref="I44:L46" si="1">I38+I32+I26+I20+I14</f>
        <v>0</v>
      </c>
      <c r="J44" s="90">
        <f t="shared" si="1"/>
        <v>0</v>
      </c>
      <c r="K44" s="90">
        <f t="shared" si="1"/>
        <v>0</v>
      </c>
      <c r="L44" s="90">
        <f t="shared" si="1"/>
        <v>0</v>
      </c>
    </row>
    <row r="45" spans="2:12" ht="15" customHeight="1" x14ac:dyDescent="0.25">
      <c r="B45" s="72" t="s">
        <v>387</v>
      </c>
      <c r="C45" s="59" t="s">
        <v>41</v>
      </c>
      <c r="D45" s="90">
        <f>D39+D33+D21+D15</f>
        <v>0</v>
      </c>
      <c r="E45" s="90">
        <f t="shared" ref="E45:G45" si="2">E39+E33+E21+E15</f>
        <v>0</v>
      </c>
      <c r="F45" s="90">
        <f t="shared" si="2"/>
        <v>0</v>
      </c>
      <c r="G45" s="90">
        <f t="shared" si="2"/>
        <v>0</v>
      </c>
      <c r="H45" s="207"/>
      <c r="I45" s="90">
        <f t="shared" si="1"/>
        <v>0</v>
      </c>
      <c r="J45" s="90">
        <f t="shared" si="1"/>
        <v>0</v>
      </c>
      <c r="K45" s="90">
        <f t="shared" si="1"/>
        <v>0</v>
      </c>
      <c r="L45" s="90">
        <f t="shared" si="1"/>
        <v>0</v>
      </c>
    </row>
    <row r="46" spans="2:12" ht="15" customHeight="1" x14ac:dyDescent="0.25">
      <c r="B46" s="72" t="s">
        <v>133</v>
      </c>
      <c r="C46" s="59" t="s">
        <v>42</v>
      </c>
      <c r="D46" s="90">
        <f>D40+D34+D22+D16</f>
        <v>0</v>
      </c>
      <c r="E46" s="90">
        <f t="shared" ref="E46:G46" si="3">E40+E34+E22+E16</f>
        <v>0</v>
      </c>
      <c r="F46" s="90">
        <f t="shared" si="3"/>
        <v>0</v>
      </c>
      <c r="G46" s="90">
        <f t="shared" si="3"/>
        <v>0</v>
      </c>
      <c r="H46" s="207"/>
      <c r="I46" s="90">
        <f t="shared" si="1"/>
        <v>0</v>
      </c>
      <c r="J46" s="90">
        <f t="shared" si="1"/>
        <v>0</v>
      </c>
      <c r="K46" s="90">
        <f t="shared" si="1"/>
        <v>0</v>
      </c>
      <c r="L46" s="90">
        <f t="shared" si="1"/>
        <v>0</v>
      </c>
    </row>
    <row r="47" spans="2:12" ht="15" customHeight="1" x14ac:dyDescent="0.25">
      <c r="B47" s="82" t="s">
        <v>0</v>
      </c>
      <c r="C47" s="59" t="s">
        <v>43</v>
      </c>
      <c r="D47" s="90">
        <f>SUM(D44:D46)</f>
        <v>0</v>
      </c>
      <c r="E47" s="90">
        <f>SUM(E44:E46)</f>
        <v>0</v>
      </c>
      <c r="F47" s="90">
        <f>SUM(F44:F46)</f>
        <v>0</v>
      </c>
      <c r="G47" s="90">
        <f>SUM(G44:G46)</f>
        <v>0</v>
      </c>
      <c r="H47" s="207"/>
      <c r="I47" s="90">
        <f>SUM(I44:I46)</f>
        <v>0</v>
      </c>
      <c r="J47" s="90">
        <f>SUM(J44:J46)</f>
        <v>0</v>
      </c>
      <c r="K47" s="90">
        <f>SUM(K44:K46)</f>
        <v>0</v>
      </c>
      <c r="L47" s="90">
        <f>SUM(L44:L46)</f>
        <v>0</v>
      </c>
    </row>
    <row r="48" spans="2:12" ht="15" customHeight="1" x14ac:dyDescent="0.25">
      <c r="B48" s="9"/>
      <c r="C48" s="7"/>
      <c r="D48" s="110"/>
      <c r="E48" s="110"/>
      <c r="F48" s="110"/>
      <c r="G48" s="110"/>
      <c r="I48" s="128"/>
      <c r="J48" s="128"/>
      <c r="K48" s="128"/>
      <c r="L48" s="128"/>
    </row>
    <row r="50" spans="2:2" x14ac:dyDescent="0.25">
      <c r="B50" s="148" t="s">
        <v>341</v>
      </c>
    </row>
  </sheetData>
  <mergeCells count="11">
    <mergeCell ref="A3:J3"/>
    <mergeCell ref="C7:F7"/>
    <mergeCell ref="C5:F5"/>
    <mergeCell ref="C6:F6"/>
    <mergeCell ref="B11:C11"/>
    <mergeCell ref="D9:G9"/>
    <mergeCell ref="I9:L9"/>
    <mergeCell ref="D10:E10"/>
    <mergeCell ref="F10:G10"/>
    <mergeCell ref="I10:J10"/>
    <mergeCell ref="K10:L10"/>
  </mergeCells>
  <dataValidations count="1">
    <dataValidation allowBlank="1" showInputMessage="1" showErrorMessage="1" prompt="This is non-input cell. please do not fill in." sqref="C5:F7"/>
  </dataValidations>
  <pageMargins left="0.25" right="0.25" top="0.75" bottom="0.75" header="0.3" footer="0.3"/>
  <pageSetup paperSize="9" scale="7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8"/>
  <sheetViews>
    <sheetView showGridLines="0" zoomScaleNormal="100" workbookViewId="0">
      <selection activeCell="B5" sqref="B5"/>
    </sheetView>
  </sheetViews>
  <sheetFormatPr defaultColWidth="9.109375" defaultRowHeight="0" customHeight="1" zeroHeight="1" x14ac:dyDescent="0.25"/>
  <cols>
    <col min="1" max="1" width="3.88671875" style="36" customWidth="1"/>
    <col min="2" max="2" width="30.6640625" style="36" customWidth="1"/>
    <col min="3" max="3" width="6.6640625" style="35" customWidth="1"/>
    <col min="4" max="27" width="16.6640625" style="36" customWidth="1"/>
    <col min="28" max="28" width="2.6640625" style="36" customWidth="1"/>
    <col min="29" max="30" width="9.109375" style="36" customWidth="1"/>
    <col min="31" max="16384" width="9.109375" style="36"/>
  </cols>
  <sheetData>
    <row r="1" spans="1:27" ht="27" customHeight="1" x14ac:dyDescent="0.25">
      <c r="A1" s="140" t="s">
        <v>275</v>
      </c>
      <c r="B1" s="141"/>
      <c r="C1" s="142"/>
      <c r="D1" s="141"/>
      <c r="E1" s="141"/>
      <c r="F1" s="141"/>
      <c r="G1" s="141"/>
      <c r="H1" s="141"/>
      <c r="I1" s="141"/>
      <c r="J1" s="141"/>
      <c r="K1" s="141"/>
      <c r="L1" s="143"/>
    </row>
    <row r="2" spans="1:27" ht="27" customHeight="1" x14ac:dyDescent="0.25">
      <c r="A2" s="144" t="s">
        <v>399</v>
      </c>
      <c r="B2" s="145"/>
      <c r="C2" s="146"/>
      <c r="D2" s="145"/>
      <c r="E2" s="145"/>
      <c r="F2" s="145"/>
      <c r="G2" s="145"/>
      <c r="H2" s="145"/>
      <c r="I2" s="145"/>
      <c r="J2" s="145"/>
      <c r="K2" s="145"/>
      <c r="L2" s="147"/>
    </row>
    <row r="3" spans="1:27" ht="27" customHeight="1" x14ac:dyDescent="0.25">
      <c r="A3" s="261" t="str">
        <f>IF(Intro!D18="NL","This template is to be filled only for life business. You have specified only non-life business. Please do not fill."," ")</f>
        <v xml:space="preserve"> </v>
      </c>
      <c r="B3" s="282"/>
      <c r="C3" s="282"/>
      <c r="D3" s="282"/>
      <c r="E3" s="282"/>
      <c r="F3" s="282"/>
      <c r="G3" s="282"/>
      <c r="H3" s="282"/>
      <c r="I3" s="282"/>
      <c r="J3" s="282"/>
      <c r="K3" s="308"/>
      <c r="L3" s="308"/>
    </row>
    <row r="4" spans="1:27" ht="27" customHeight="1" x14ac:dyDescent="0.25">
      <c r="A4" s="263" t="str">
        <f>IF(Intro!D21="Q","This template is only for annual or half-yearly submissions. You have specified a quarterly submission. Please do not fill."," ")</f>
        <v xml:space="preserve"> </v>
      </c>
      <c r="B4" s="264"/>
      <c r="C4" s="264"/>
      <c r="D4" s="264"/>
      <c r="E4" s="264"/>
      <c r="F4" s="264"/>
      <c r="G4" s="307"/>
      <c r="H4" s="307"/>
      <c r="I4" s="307"/>
      <c r="J4" s="307"/>
      <c r="K4" s="307"/>
      <c r="L4" s="307"/>
    </row>
    <row r="5" spans="1:27" ht="19.5" customHeight="1" x14ac:dyDescent="0.25">
      <c r="A5" s="34"/>
    </row>
    <row r="6" spans="1:27" ht="17.25" customHeight="1" x14ac:dyDescent="0.25">
      <c r="A6" s="34"/>
      <c r="B6" s="71" t="s">
        <v>1</v>
      </c>
      <c r="C6" s="255">
        <f>Intro!$D$15</f>
        <v>0</v>
      </c>
      <c r="D6" s="256"/>
      <c r="E6" s="256"/>
      <c r="F6" s="257"/>
    </row>
    <row r="7" spans="1:27" ht="17.25" customHeight="1" x14ac:dyDescent="0.25">
      <c r="A7" s="34"/>
      <c r="B7" s="71" t="s">
        <v>4</v>
      </c>
      <c r="C7" s="258">
        <f>IF(Intro!$D$19=" "," ",Intro!$D$19)</f>
        <v>0</v>
      </c>
      <c r="D7" s="259"/>
      <c r="E7" s="259"/>
      <c r="F7" s="260"/>
    </row>
    <row r="8" spans="1:27" ht="17.25" customHeight="1" x14ac:dyDescent="0.25">
      <c r="A8" s="34"/>
      <c r="B8" s="71" t="s">
        <v>376</v>
      </c>
      <c r="C8" s="265">
        <f>Intro!D21</f>
        <v>0</v>
      </c>
      <c r="D8" s="266"/>
      <c r="E8" s="266"/>
      <c r="F8" s="266"/>
    </row>
    <row r="9" spans="1:27" ht="19.5" customHeight="1" x14ac:dyDescent="0.25"/>
    <row r="10" spans="1:27" ht="14.4" x14ac:dyDescent="0.25">
      <c r="D10" s="302" t="s">
        <v>314</v>
      </c>
      <c r="E10" s="302"/>
      <c r="F10" s="302"/>
      <c r="G10" s="302" t="s">
        <v>315</v>
      </c>
      <c r="H10" s="302"/>
      <c r="I10" s="302"/>
      <c r="J10" s="302" t="s">
        <v>316</v>
      </c>
      <c r="K10" s="302"/>
      <c r="L10" s="302"/>
      <c r="M10" s="301" t="s">
        <v>317</v>
      </c>
      <c r="N10" s="302"/>
      <c r="O10" s="302"/>
      <c r="P10" s="302" t="s">
        <v>263</v>
      </c>
      <c r="Q10" s="302"/>
      <c r="R10" s="302"/>
      <c r="S10" s="303" t="s">
        <v>318</v>
      </c>
      <c r="T10" s="304"/>
      <c r="U10" s="301"/>
      <c r="V10" s="302" t="s">
        <v>319</v>
      </c>
      <c r="W10" s="302"/>
      <c r="X10" s="302"/>
      <c r="Y10" s="305" t="s">
        <v>0</v>
      </c>
      <c r="Z10" s="306"/>
      <c r="AA10" s="306"/>
    </row>
    <row r="11" spans="1:27" ht="52.8" x14ac:dyDescent="0.25">
      <c r="B11" s="300" t="s">
        <v>311</v>
      </c>
      <c r="C11" s="300"/>
      <c r="D11" s="133" t="s">
        <v>320</v>
      </c>
      <c r="E11" s="86" t="s">
        <v>321</v>
      </c>
      <c r="F11" s="133" t="s">
        <v>328</v>
      </c>
      <c r="G11" s="133" t="s">
        <v>320</v>
      </c>
      <c r="H11" s="86" t="s">
        <v>321</v>
      </c>
      <c r="I11" s="133" t="s">
        <v>322</v>
      </c>
      <c r="J11" s="133" t="s">
        <v>320</v>
      </c>
      <c r="K11" s="86" t="s">
        <v>321</v>
      </c>
      <c r="L11" s="133" t="s">
        <v>323</v>
      </c>
      <c r="M11" s="133" t="s">
        <v>320</v>
      </c>
      <c r="N11" s="86" t="s">
        <v>321</v>
      </c>
      <c r="O11" s="133" t="s">
        <v>324</v>
      </c>
      <c r="P11" s="133" t="s">
        <v>320</v>
      </c>
      <c r="Q11" s="86" t="s">
        <v>321</v>
      </c>
      <c r="R11" s="133" t="s">
        <v>325</v>
      </c>
      <c r="S11" s="133" t="s">
        <v>320</v>
      </c>
      <c r="T11" s="86" t="s">
        <v>321</v>
      </c>
      <c r="U11" s="133" t="s">
        <v>326</v>
      </c>
      <c r="V11" s="133" t="s">
        <v>320</v>
      </c>
      <c r="W11" s="86" t="s">
        <v>321</v>
      </c>
      <c r="X11" s="133" t="s">
        <v>327</v>
      </c>
      <c r="Y11" s="133" t="s">
        <v>320</v>
      </c>
      <c r="Z11" s="86" t="s">
        <v>321</v>
      </c>
      <c r="AA11" s="133" t="s">
        <v>0</v>
      </c>
    </row>
    <row r="12" spans="1:27" ht="13.2" x14ac:dyDescent="0.25">
      <c r="B12" s="134"/>
      <c r="C12" s="60"/>
      <c r="D12" s="135" t="s">
        <v>5</v>
      </c>
      <c r="E12" s="135" t="s">
        <v>6</v>
      </c>
      <c r="F12" s="136" t="s">
        <v>7</v>
      </c>
      <c r="G12" s="135" t="s">
        <v>40</v>
      </c>
      <c r="H12" s="135" t="s">
        <v>54</v>
      </c>
      <c r="I12" s="136" t="s">
        <v>55</v>
      </c>
      <c r="J12" s="135" t="s">
        <v>182</v>
      </c>
      <c r="K12" s="135" t="s">
        <v>183</v>
      </c>
      <c r="L12" s="136" t="s">
        <v>276</v>
      </c>
      <c r="M12" s="135" t="s">
        <v>277</v>
      </c>
      <c r="N12" s="135" t="s">
        <v>278</v>
      </c>
      <c r="O12" s="136" t="s">
        <v>279</v>
      </c>
      <c r="P12" s="135" t="s">
        <v>280</v>
      </c>
      <c r="Q12" s="135" t="s">
        <v>281</v>
      </c>
      <c r="R12" s="136" t="s">
        <v>282</v>
      </c>
      <c r="S12" s="135" t="s">
        <v>283</v>
      </c>
      <c r="T12" s="135" t="s">
        <v>284</v>
      </c>
      <c r="U12" s="136" t="s">
        <v>285</v>
      </c>
      <c r="V12" s="135" t="s">
        <v>286</v>
      </c>
      <c r="W12" s="135" t="s">
        <v>287</v>
      </c>
      <c r="X12" s="136" t="s">
        <v>288</v>
      </c>
      <c r="Y12" s="135" t="s">
        <v>329</v>
      </c>
      <c r="Z12" s="135" t="s">
        <v>330</v>
      </c>
      <c r="AA12" s="136" t="s">
        <v>331</v>
      </c>
    </row>
    <row r="13" spans="1:27" ht="15" customHeight="1" x14ac:dyDescent="0.25">
      <c r="B13" s="137" t="s">
        <v>370</v>
      </c>
      <c r="C13" s="138" t="s">
        <v>59</v>
      </c>
      <c r="D13" s="150"/>
      <c r="E13" s="150"/>
      <c r="F13" s="151">
        <f>D13+E13</f>
        <v>0</v>
      </c>
      <c r="G13" s="150"/>
      <c r="H13" s="150"/>
      <c r="I13" s="151">
        <f>G13+H13</f>
        <v>0</v>
      </c>
      <c r="J13" s="150"/>
      <c r="K13" s="150"/>
      <c r="L13" s="151">
        <f>J13+K13</f>
        <v>0</v>
      </c>
      <c r="M13" s="150"/>
      <c r="N13" s="150"/>
      <c r="O13" s="151">
        <f>M13+N13</f>
        <v>0</v>
      </c>
      <c r="P13" s="150"/>
      <c r="Q13" s="150"/>
      <c r="R13" s="151">
        <f>P13+Q13</f>
        <v>0</v>
      </c>
      <c r="S13" s="150"/>
      <c r="T13" s="150"/>
      <c r="U13" s="151">
        <f>S13+T13</f>
        <v>0</v>
      </c>
      <c r="V13" s="150"/>
      <c r="W13" s="150"/>
      <c r="X13" s="151">
        <f>V13+W13</f>
        <v>0</v>
      </c>
      <c r="Y13" s="151">
        <f t="shared" ref="Y13:Y21" si="0">V13+S13+P13+M13+J13+G13+D13</f>
        <v>0</v>
      </c>
      <c r="Z13" s="151">
        <f t="shared" ref="Z13:Z22" si="1">W13+T13+Q13+N13+K13+H13+E13</f>
        <v>0</v>
      </c>
      <c r="AA13" s="151">
        <f t="shared" ref="AA13:AA22" si="2">X13+U13+R13+O13+L13+I13+F13</f>
        <v>0</v>
      </c>
    </row>
    <row r="14" spans="1:27" ht="15" customHeight="1" x14ac:dyDescent="0.25">
      <c r="B14" s="139" t="s">
        <v>266</v>
      </c>
      <c r="C14" s="138" t="s">
        <v>20</v>
      </c>
      <c r="D14" s="150"/>
      <c r="E14" s="150"/>
      <c r="F14" s="151">
        <f t="shared" ref="F14:F22" si="3">D14+E14</f>
        <v>0</v>
      </c>
      <c r="G14" s="150"/>
      <c r="H14" s="150"/>
      <c r="I14" s="151">
        <f t="shared" ref="I14:I22" si="4">G14+H14</f>
        <v>0</v>
      </c>
      <c r="J14" s="150"/>
      <c r="K14" s="150"/>
      <c r="L14" s="151">
        <f t="shared" ref="L14:L22" si="5">J14+K14</f>
        <v>0</v>
      </c>
      <c r="M14" s="150"/>
      <c r="N14" s="150"/>
      <c r="O14" s="151">
        <f t="shared" ref="O14:O22" si="6">M14+N14</f>
        <v>0</v>
      </c>
      <c r="P14" s="150"/>
      <c r="Q14" s="150"/>
      <c r="R14" s="151">
        <f t="shared" ref="R14:R22" si="7">P14+Q14</f>
        <v>0</v>
      </c>
      <c r="S14" s="150"/>
      <c r="T14" s="150"/>
      <c r="U14" s="151">
        <f t="shared" ref="U14:U22" si="8">S14+T14</f>
        <v>0</v>
      </c>
      <c r="V14" s="150"/>
      <c r="W14" s="150"/>
      <c r="X14" s="151">
        <f t="shared" ref="X14:X22" si="9">V14+W14</f>
        <v>0</v>
      </c>
      <c r="Y14" s="151">
        <f t="shared" si="0"/>
        <v>0</v>
      </c>
      <c r="Z14" s="151">
        <f t="shared" si="1"/>
        <v>0</v>
      </c>
      <c r="AA14" s="151">
        <f t="shared" si="2"/>
        <v>0</v>
      </c>
    </row>
    <row r="15" spans="1:27" ht="15" customHeight="1" x14ac:dyDescent="0.25">
      <c r="B15" s="139" t="s">
        <v>267</v>
      </c>
      <c r="C15" s="138" t="s">
        <v>21</v>
      </c>
      <c r="D15" s="150"/>
      <c r="E15" s="150"/>
      <c r="F15" s="151">
        <f t="shared" si="3"/>
        <v>0</v>
      </c>
      <c r="G15" s="150"/>
      <c r="H15" s="150"/>
      <c r="I15" s="151">
        <f t="shared" si="4"/>
        <v>0</v>
      </c>
      <c r="J15" s="150"/>
      <c r="K15" s="150"/>
      <c r="L15" s="151">
        <f t="shared" si="5"/>
        <v>0</v>
      </c>
      <c r="M15" s="150"/>
      <c r="N15" s="150"/>
      <c r="O15" s="151">
        <f t="shared" si="6"/>
        <v>0</v>
      </c>
      <c r="P15" s="150"/>
      <c r="Q15" s="150"/>
      <c r="R15" s="151">
        <f t="shared" si="7"/>
        <v>0</v>
      </c>
      <c r="S15" s="150"/>
      <c r="T15" s="150"/>
      <c r="U15" s="151">
        <f t="shared" si="8"/>
        <v>0</v>
      </c>
      <c r="V15" s="150"/>
      <c r="W15" s="150"/>
      <c r="X15" s="151">
        <f t="shared" si="9"/>
        <v>0</v>
      </c>
      <c r="Y15" s="151">
        <f t="shared" si="0"/>
        <v>0</v>
      </c>
      <c r="Z15" s="151">
        <f t="shared" si="1"/>
        <v>0</v>
      </c>
      <c r="AA15" s="151">
        <f t="shared" si="2"/>
        <v>0</v>
      </c>
    </row>
    <row r="16" spans="1:27" ht="13.2" x14ac:dyDescent="0.25">
      <c r="B16" s="139" t="s">
        <v>268</v>
      </c>
      <c r="C16" s="138" t="s">
        <v>22</v>
      </c>
      <c r="D16" s="150"/>
      <c r="E16" s="150"/>
      <c r="F16" s="151">
        <f t="shared" si="3"/>
        <v>0</v>
      </c>
      <c r="G16" s="150"/>
      <c r="H16" s="150"/>
      <c r="I16" s="151">
        <f t="shared" si="4"/>
        <v>0</v>
      </c>
      <c r="J16" s="150"/>
      <c r="K16" s="150"/>
      <c r="L16" s="151">
        <f t="shared" si="5"/>
        <v>0</v>
      </c>
      <c r="M16" s="150"/>
      <c r="N16" s="150"/>
      <c r="O16" s="151">
        <f t="shared" si="6"/>
        <v>0</v>
      </c>
      <c r="P16" s="150"/>
      <c r="Q16" s="150"/>
      <c r="R16" s="151">
        <f t="shared" si="7"/>
        <v>0</v>
      </c>
      <c r="S16" s="150"/>
      <c r="T16" s="150"/>
      <c r="U16" s="151">
        <f t="shared" si="8"/>
        <v>0</v>
      </c>
      <c r="V16" s="150"/>
      <c r="W16" s="150"/>
      <c r="X16" s="151">
        <f t="shared" si="9"/>
        <v>0</v>
      </c>
      <c r="Y16" s="151">
        <f t="shared" si="0"/>
        <v>0</v>
      </c>
      <c r="Z16" s="151">
        <f t="shared" si="1"/>
        <v>0</v>
      </c>
      <c r="AA16" s="151">
        <f t="shared" si="2"/>
        <v>0</v>
      </c>
    </row>
    <row r="17" spans="2:27" ht="13.2" x14ac:dyDescent="0.25">
      <c r="B17" s="139" t="s">
        <v>269</v>
      </c>
      <c r="C17" s="138" t="s">
        <v>23</v>
      </c>
      <c r="D17" s="150"/>
      <c r="E17" s="150"/>
      <c r="F17" s="151">
        <f t="shared" si="3"/>
        <v>0</v>
      </c>
      <c r="G17" s="150"/>
      <c r="H17" s="150"/>
      <c r="I17" s="151">
        <f t="shared" si="4"/>
        <v>0</v>
      </c>
      <c r="J17" s="150"/>
      <c r="K17" s="150"/>
      <c r="L17" s="151">
        <f t="shared" si="5"/>
        <v>0</v>
      </c>
      <c r="M17" s="150"/>
      <c r="N17" s="150"/>
      <c r="O17" s="151">
        <f t="shared" si="6"/>
        <v>0</v>
      </c>
      <c r="P17" s="150"/>
      <c r="Q17" s="150"/>
      <c r="R17" s="151">
        <f t="shared" si="7"/>
        <v>0</v>
      </c>
      <c r="S17" s="150"/>
      <c r="T17" s="150"/>
      <c r="U17" s="151">
        <f t="shared" si="8"/>
        <v>0</v>
      </c>
      <c r="V17" s="150"/>
      <c r="W17" s="150"/>
      <c r="X17" s="151">
        <f t="shared" si="9"/>
        <v>0</v>
      </c>
      <c r="Y17" s="151">
        <f t="shared" si="0"/>
        <v>0</v>
      </c>
      <c r="Z17" s="151">
        <f t="shared" si="1"/>
        <v>0</v>
      </c>
      <c r="AA17" s="151">
        <f t="shared" si="2"/>
        <v>0</v>
      </c>
    </row>
    <row r="18" spans="2:27" ht="13.2" x14ac:dyDescent="0.25">
      <c r="B18" s="139" t="s">
        <v>270</v>
      </c>
      <c r="C18" s="138" t="s">
        <v>97</v>
      </c>
      <c r="D18" s="150"/>
      <c r="E18" s="150"/>
      <c r="F18" s="151">
        <f t="shared" si="3"/>
        <v>0</v>
      </c>
      <c r="G18" s="150"/>
      <c r="H18" s="150"/>
      <c r="I18" s="151">
        <f t="shared" si="4"/>
        <v>0</v>
      </c>
      <c r="J18" s="150"/>
      <c r="K18" s="150"/>
      <c r="L18" s="151">
        <f t="shared" si="5"/>
        <v>0</v>
      </c>
      <c r="M18" s="150"/>
      <c r="N18" s="150"/>
      <c r="O18" s="151">
        <f t="shared" si="6"/>
        <v>0</v>
      </c>
      <c r="P18" s="150"/>
      <c r="Q18" s="150"/>
      <c r="R18" s="151">
        <f t="shared" si="7"/>
        <v>0</v>
      </c>
      <c r="S18" s="150"/>
      <c r="T18" s="150"/>
      <c r="U18" s="151">
        <f t="shared" si="8"/>
        <v>0</v>
      </c>
      <c r="V18" s="150"/>
      <c r="W18" s="150"/>
      <c r="X18" s="151">
        <f t="shared" si="9"/>
        <v>0</v>
      </c>
      <c r="Y18" s="151">
        <f t="shared" si="0"/>
        <v>0</v>
      </c>
      <c r="Z18" s="151">
        <f t="shared" si="1"/>
        <v>0</v>
      </c>
      <c r="AA18" s="151">
        <f t="shared" si="2"/>
        <v>0</v>
      </c>
    </row>
    <row r="19" spans="2:27" ht="15" customHeight="1" x14ac:dyDescent="0.25">
      <c r="B19" s="139" t="s">
        <v>271</v>
      </c>
      <c r="C19" s="138" t="s">
        <v>99</v>
      </c>
      <c r="D19" s="150"/>
      <c r="E19" s="150"/>
      <c r="F19" s="151">
        <f t="shared" si="3"/>
        <v>0</v>
      </c>
      <c r="G19" s="150"/>
      <c r="H19" s="150"/>
      <c r="I19" s="151">
        <f t="shared" si="4"/>
        <v>0</v>
      </c>
      <c r="J19" s="150"/>
      <c r="K19" s="150"/>
      <c r="L19" s="151">
        <f t="shared" si="5"/>
        <v>0</v>
      </c>
      <c r="M19" s="150"/>
      <c r="N19" s="150"/>
      <c r="O19" s="151">
        <f t="shared" si="6"/>
        <v>0</v>
      </c>
      <c r="P19" s="150"/>
      <c r="Q19" s="150"/>
      <c r="R19" s="151">
        <f t="shared" si="7"/>
        <v>0</v>
      </c>
      <c r="S19" s="150"/>
      <c r="T19" s="150"/>
      <c r="U19" s="151">
        <f t="shared" si="8"/>
        <v>0</v>
      </c>
      <c r="V19" s="150"/>
      <c r="W19" s="150"/>
      <c r="X19" s="151">
        <f t="shared" si="9"/>
        <v>0</v>
      </c>
      <c r="Y19" s="151">
        <f t="shared" si="0"/>
        <v>0</v>
      </c>
      <c r="Z19" s="151">
        <f t="shared" si="1"/>
        <v>0</v>
      </c>
      <c r="AA19" s="151">
        <f t="shared" si="2"/>
        <v>0</v>
      </c>
    </row>
    <row r="20" spans="2:27" ht="13.2" x14ac:dyDescent="0.25">
      <c r="B20" s="139" t="s">
        <v>272</v>
      </c>
      <c r="C20" s="138" t="s">
        <v>101</v>
      </c>
      <c r="D20" s="150"/>
      <c r="E20" s="150"/>
      <c r="F20" s="151">
        <f t="shared" si="3"/>
        <v>0</v>
      </c>
      <c r="G20" s="150"/>
      <c r="H20" s="150"/>
      <c r="I20" s="151">
        <f t="shared" si="4"/>
        <v>0</v>
      </c>
      <c r="J20" s="150"/>
      <c r="K20" s="150"/>
      <c r="L20" s="151">
        <f t="shared" si="5"/>
        <v>0</v>
      </c>
      <c r="M20" s="150"/>
      <c r="N20" s="150"/>
      <c r="O20" s="151">
        <f t="shared" si="6"/>
        <v>0</v>
      </c>
      <c r="P20" s="150"/>
      <c r="Q20" s="150"/>
      <c r="R20" s="151">
        <f t="shared" si="7"/>
        <v>0</v>
      </c>
      <c r="S20" s="150"/>
      <c r="T20" s="150"/>
      <c r="U20" s="151">
        <f t="shared" si="8"/>
        <v>0</v>
      </c>
      <c r="V20" s="150"/>
      <c r="W20" s="150"/>
      <c r="X20" s="151">
        <f t="shared" si="9"/>
        <v>0</v>
      </c>
      <c r="Y20" s="151">
        <f t="shared" si="0"/>
        <v>0</v>
      </c>
      <c r="Z20" s="151">
        <f t="shared" si="1"/>
        <v>0</v>
      </c>
      <c r="AA20" s="151">
        <f t="shared" si="2"/>
        <v>0</v>
      </c>
    </row>
    <row r="21" spans="2:27" ht="15" customHeight="1" x14ac:dyDescent="0.25">
      <c r="B21" s="139" t="s">
        <v>273</v>
      </c>
      <c r="C21" s="138" t="s">
        <v>103</v>
      </c>
      <c r="D21" s="150"/>
      <c r="E21" s="150"/>
      <c r="F21" s="151">
        <f t="shared" si="3"/>
        <v>0</v>
      </c>
      <c r="G21" s="150"/>
      <c r="H21" s="150"/>
      <c r="I21" s="151">
        <f t="shared" si="4"/>
        <v>0</v>
      </c>
      <c r="J21" s="150"/>
      <c r="K21" s="150"/>
      <c r="L21" s="151">
        <f t="shared" si="5"/>
        <v>0</v>
      </c>
      <c r="M21" s="150"/>
      <c r="N21" s="150"/>
      <c r="O21" s="151">
        <f t="shared" si="6"/>
        <v>0</v>
      </c>
      <c r="P21" s="150"/>
      <c r="Q21" s="150"/>
      <c r="R21" s="151">
        <f t="shared" si="7"/>
        <v>0</v>
      </c>
      <c r="S21" s="150"/>
      <c r="T21" s="150"/>
      <c r="U21" s="151">
        <f t="shared" si="8"/>
        <v>0</v>
      </c>
      <c r="V21" s="150"/>
      <c r="W21" s="150"/>
      <c r="X21" s="151">
        <f t="shared" si="9"/>
        <v>0</v>
      </c>
      <c r="Y21" s="151">
        <f t="shared" si="0"/>
        <v>0</v>
      </c>
      <c r="Z21" s="151">
        <f t="shared" si="1"/>
        <v>0</v>
      </c>
      <c r="AA21" s="151">
        <f t="shared" si="2"/>
        <v>0</v>
      </c>
    </row>
    <row r="22" spans="2:27" ht="15" customHeight="1" x14ac:dyDescent="0.25">
      <c r="B22" s="137" t="s">
        <v>371</v>
      </c>
      <c r="C22" s="138" t="s">
        <v>105</v>
      </c>
      <c r="D22" s="151">
        <f>D13+D14+D15+D21-D16-D17-D18-D19-D20</f>
        <v>0</v>
      </c>
      <c r="E22" s="151">
        <f>E13+E14+E15+E21-E16-E17-E18-E19-E20</f>
        <v>0</v>
      </c>
      <c r="F22" s="151">
        <f t="shared" si="3"/>
        <v>0</v>
      </c>
      <c r="G22" s="151">
        <f>G13+G14+G15+G21-G16-G17-G18-G19-G20</f>
        <v>0</v>
      </c>
      <c r="H22" s="151">
        <f>H13+H14+H15+H21-H16-H17-H18-H19-H20</f>
        <v>0</v>
      </c>
      <c r="I22" s="151">
        <f t="shared" si="4"/>
        <v>0</v>
      </c>
      <c r="J22" s="151">
        <f>J13+J14+J15+J21-J16-J17-J18-J19-J20</f>
        <v>0</v>
      </c>
      <c r="K22" s="151">
        <f>K13+K14+K15+K21-K16-K17-K18-K19-K20</f>
        <v>0</v>
      </c>
      <c r="L22" s="151">
        <f t="shared" si="5"/>
        <v>0</v>
      </c>
      <c r="M22" s="151">
        <f>M13+M14+M15+M21-M16-M17-M18-M19-M20</f>
        <v>0</v>
      </c>
      <c r="N22" s="151">
        <f>N13+N14+N15+N21-N16-N17-N18-N19-N20</f>
        <v>0</v>
      </c>
      <c r="O22" s="151">
        <f t="shared" si="6"/>
        <v>0</v>
      </c>
      <c r="P22" s="151">
        <f>P13+P14+P15+P21-P16-P17-P18-P19-P20</f>
        <v>0</v>
      </c>
      <c r="Q22" s="151">
        <f>Q13+Q14+Q15+Q21-Q16-Q17-Q18-Q19-Q20</f>
        <v>0</v>
      </c>
      <c r="R22" s="151">
        <f t="shared" si="7"/>
        <v>0</v>
      </c>
      <c r="S22" s="151">
        <f>S13+S14+S15+S21-S16-S17-S18-S19-S20</f>
        <v>0</v>
      </c>
      <c r="T22" s="151">
        <f>T13+T14+T15+T21-T16-T17-T18-T19-T20</f>
        <v>0</v>
      </c>
      <c r="U22" s="151">
        <f t="shared" si="8"/>
        <v>0</v>
      </c>
      <c r="V22" s="151">
        <f>V13+V14+V15+V21-V16-V17-V18-V19-V20</f>
        <v>0</v>
      </c>
      <c r="W22" s="151">
        <f>W13+W14+W15+W21-W16-W17-W18-W19-W20</f>
        <v>0</v>
      </c>
      <c r="X22" s="151">
        <f t="shared" si="9"/>
        <v>0</v>
      </c>
      <c r="Y22" s="151">
        <f>V22+S22+P22+M22+J22+G22+D22</f>
        <v>0</v>
      </c>
      <c r="Z22" s="151">
        <f t="shared" si="1"/>
        <v>0</v>
      </c>
      <c r="AA22" s="151">
        <f t="shared" si="2"/>
        <v>0</v>
      </c>
    </row>
    <row r="23" spans="2:27" ht="15.75" customHeight="1" x14ac:dyDescent="0.25">
      <c r="B23" s="137" t="s">
        <v>274</v>
      </c>
      <c r="C23" s="138" t="s">
        <v>24</v>
      </c>
      <c r="D23" s="152">
        <f>IF(D13=0,0,(D19+D20)/(D13+0.5*D14))</f>
        <v>0</v>
      </c>
      <c r="E23" s="152">
        <f t="shared" ref="E23:F23" si="10">IF(E13=0,0,(E19+E20)/(E13+0.5*E14))</f>
        <v>0</v>
      </c>
      <c r="F23" s="152">
        <f t="shared" si="10"/>
        <v>0</v>
      </c>
      <c r="G23" s="152">
        <f>IF(G13=0,0,(G19+G20)/(G13+0.5*G14))</f>
        <v>0</v>
      </c>
      <c r="H23" s="152">
        <f t="shared" ref="H23:I23" si="11">IF(H13=0,0,(H19+H20)/(H13+0.5*H14))</f>
        <v>0</v>
      </c>
      <c r="I23" s="152">
        <f t="shared" si="11"/>
        <v>0</v>
      </c>
      <c r="J23" s="152">
        <f>IF(J13=0,0,(J19+J20)/(J13+0.5*J14))</f>
        <v>0</v>
      </c>
      <c r="K23" s="152">
        <f t="shared" ref="K23:L23" si="12">IF(K13=0,0,(K19+K20)/(K13+0.5*K14))</f>
        <v>0</v>
      </c>
      <c r="L23" s="152">
        <f t="shared" si="12"/>
        <v>0</v>
      </c>
      <c r="M23" s="152">
        <f>IF(M13=0,0,(M19+M20)/(M13+0.5*M14))</f>
        <v>0</v>
      </c>
      <c r="N23" s="152">
        <f t="shared" ref="N23:O23" si="13">IF(N13=0,0,(N19+N20)/(N13+0.5*N14))</f>
        <v>0</v>
      </c>
      <c r="O23" s="152">
        <f t="shared" si="13"/>
        <v>0</v>
      </c>
      <c r="P23" s="152">
        <f>IF(P13=0,0,(P19+P20)/(P13+0.5*P14))</f>
        <v>0</v>
      </c>
      <c r="Q23" s="152">
        <f t="shared" ref="Q23:R23" si="14">IF(Q13=0,0,(Q19+Q20)/(Q13+0.5*Q14))</f>
        <v>0</v>
      </c>
      <c r="R23" s="152">
        <f t="shared" si="14"/>
        <v>0</v>
      </c>
      <c r="S23" s="152">
        <f>IF(S13=0,0,(S19+S20)/(S13+0.5*S14))</f>
        <v>0</v>
      </c>
      <c r="T23" s="152">
        <f t="shared" ref="T23:U23" si="15">IF(T13=0,0,(T19+T20)/(T13+0.5*T14))</f>
        <v>0</v>
      </c>
      <c r="U23" s="152">
        <f t="shared" si="15"/>
        <v>0</v>
      </c>
      <c r="V23" s="152">
        <f>IF(V13=0,0,(V19+V20)/(V13+0.5*V14))</f>
        <v>0</v>
      </c>
      <c r="W23" s="152">
        <f t="shared" ref="W23:X23" si="16">IF(W13=0,0,(W19+W20)/(W13+0.5*W14))</f>
        <v>0</v>
      </c>
      <c r="X23" s="152">
        <f t="shared" si="16"/>
        <v>0</v>
      </c>
      <c r="Y23" s="152">
        <f t="shared" ref="Y23:AA23" si="17">IF(Y13=0,0,(Y19+Y20)/(Y13+0.5*Y14))</f>
        <v>0</v>
      </c>
      <c r="Z23" s="152">
        <f t="shared" si="17"/>
        <v>0</v>
      </c>
      <c r="AA23" s="152">
        <f t="shared" si="17"/>
        <v>0</v>
      </c>
    </row>
    <row r="24" spans="2:27" ht="13.2" x14ac:dyDescent="0.25"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</row>
    <row r="25" spans="2:27" ht="13.2" x14ac:dyDescent="0.25">
      <c r="B25" s="137" t="s">
        <v>363</v>
      </c>
      <c r="C25" s="138" t="s">
        <v>29</v>
      </c>
      <c r="D25" s="150"/>
      <c r="E25" s="150"/>
      <c r="F25" s="151">
        <f t="shared" ref="F25" si="18">D25+E25</f>
        <v>0</v>
      </c>
      <c r="G25" s="150"/>
      <c r="H25" s="150"/>
      <c r="I25" s="151">
        <f t="shared" ref="I25" si="19">G25+H25</f>
        <v>0</v>
      </c>
      <c r="J25" s="150"/>
      <c r="K25" s="150"/>
      <c r="L25" s="151">
        <f t="shared" ref="L25" si="20">J25+K25</f>
        <v>0</v>
      </c>
      <c r="M25" s="150"/>
      <c r="N25" s="150"/>
      <c r="O25" s="151">
        <f t="shared" ref="O25" si="21">M25+N25</f>
        <v>0</v>
      </c>
      <c r="P25" s="150"/>
      <c r="Q25" s="150"/>
      <c r="R25" s="151">
        <f t="shared" ref="R25" si="22">P25+Q25</f>
        <v>0</v>
      </c>
      <c r="S25" s="150"/>
      <c r="T25" s="150"/>
      <c r="U25" s="151">
        <f t="shared" ref="U25" si="23">S25+T25</f>
        <v>0</v>
      </c>
      <c r="V25" s="150"/>
      <c r="W25" s="150"/>
      <c r="X25" s="151">
        <f t="shared" ref="X25" si="24">V25+W25</f>
        <v>0</v>
      </c>
      <c r="Y25" s="151">
        <f>V25+S25+P25+M25+J25+G25+D25</f>
        <v>0</v>
      </c>
      <c r="Z25" s="151">
        <f t="shared" ref="Z25" si="25">W25+T25+Q25+N25+K25+H25+E25</f>
        <v>0</v>
      </c>
      <c r="AA25" s="151">
        <f t="shared" ref="AA25" si="26">X25+U25+R25+O25+L25+I25+F25</f>
        <v>0</v>
      </c>
    </row>
    <row r="26" spans="2:27" ht="13.2" x14ac:dyDescent="0.25">
      <c r="D26" s="153"/>
      <c r="E26" s="153"/>
      <c r="F26" s="154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</row>
    <row r="27" spans="2:27" ht="13.2" x14ac:dyDescent="0.25">
      <c r="B27" s="38" t="s">
        <v>369</v>
      </c>
      <c r="F27" s="37"/>
    </row>
    <row r="28" spans="2:27" ht="13.2" x14ac:dyDescent="0.25">
      <c r="B28" s="149" t="s">
        <v>341</v>
      </c>
      <c r="F28" s="37"/>
    </row>
    <row r="29" spans="2:27" ht="14.4" hidden="1" x14ac:dyDescent="0.3">
      <c r="B29" s="39"/>
      <c r="F29" s="37"/>
    </row>
    <row r="30" spans="2:27" ht="14.4" hidden="1" x14ac:dyDescent="0.3">
      <c r="B30" s="39"/>
      <c r="F30" s="37"/>
    </row>
    <row r="31" spans="2:27" ht="13.2" hidden="1" x14ac:dyDescent="0.25">
      <c r="F31" s="37"/>
    </row>
    <row r="32" spans="2:27" ht="13.2" hidden="1" x14ac:dyDescent="0.25">
      <c r="F32" s="37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</sheetData>
  <mergeCells count="14">
    <mergeCell ref="C8:F8"/>
    <mergeCell ref="A4:L4"/>
    <mergeCell ref="A3:L3"/>
    <mergeCell ref="C6:F6"/>
    <mergeCell ref="C7:F7"/>
    <mergeCell ref="B11:C11"/>
    <mergeCell ref="M10:O10"/>
    <mergeCell ref="S10:U10"/>
    <mergeCell ref="V10:X10"/>
    <mergeCell ref="Y10:AA10"/>
    <mergeCell ref="D10:F10"/>
    <mergeCell ref="G10:I10"/>
    <mergeCell ref="J10:L10"/>
    <mergeCell ref="P10:R10"/>
  </mergeCells>
  <dataValidations count="1">
    <dataValidation allowBlank="1" showInputMessage="1" showErrorMessage="1" prompt="This is non-input cell. please do not fill in." sqref="C6:F6 C7:F7 C8:F8"/>
  </dataValidations>
  <pageMargins left="0.25" right="0.25" top="0.75" bottom="0.75" header="0.3" footer="0.3"/>
  <pageSetup paperSize="9" scale="33" orientation="landscape" r:id="rId1"/>
  <colBreaks count="1" manualBreakCount="1">
    <brk id="9" max="1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B22" sqref="B22:C22"/>
    </sheetView>
  </sheetViews>
  <sheetFormatPr defaultRowHeight="13.2" x14ac:dyDescent="0.25"/>
  <sheetData>
    <row r="1" spans="1:1" x14ac:dyDescent="0.25">
      <c r="A1" s="30" t="s">
        <v>400</v>
      </c>
    </row>
    <row r="2" spans="1:1" x14ac:dyDescent="0.25">
      <c r="A2" s="30" t="s">
        <v>332</v>
      </c>
    </row>
    <row r="3" spans="1:1" x14ac:dyDescent="0.25">
      <c r="A3" s="30" t="s">
        <v>333</v>
      </c>
    </row>
    <row r="4" spans="1:1" x14ac:dyDescent="0.25">
      <c r="A4" s="30" t="s">
        <v>135</v>
      </c>
    </row>
    <row r="5" spans="1:1" x14ac:dyDescent="0.25">
      <c r="A5" s="30" t="s">
        <v>136</v>
      </c>
    </row>
    <row r="6" spans="1:1" x14ac:dyDescent="0.25">
      <c r="A6" s="30" t="s">
        <v>137</v>
      </c>
    </row>
    <row r="7" spans="1:1" x14ac:dyDescent="0.25">
      <c r="A7" s="30" t="s">
        <v>138</v>
      </c>
    </row>
    <row r="8" spans="1:1" x14ac:dyDescent="0.25">
      <c r="A8" s="30" t="s">
        <v>334</v>
      </c>
    </row>
    <row r="9" spans="1:1" x14ac:dyDescent="0.25">
      <c r="A9" s="30" t="s">
        <v>140</v>
      </c>
    </row>
    <row r="10" spans="1:1" x14ac:dyDescent="0.25">
      <c r="A10" s="30" t="s">
        <v>141</v>
      </c>
    </row>
    <row r="11" spans="1:1" x14ac:dyDescent="0.25">
      <c r="A11" s="30" t="s">
        <v>144</v>
      </c>
    </row>
    <row r="12" spans="1:1" x14ac:dyDescent="0.25">
      <c r="A12" s="30" t="s">
        <v>150</v>
      </c>
    </row>
    <row r="13" spans="1:1" x14ac:dyDescent="0.25">
      <c r="A13" s="30" t="s">
        <v>156</v>
      </c>
    </row>
    <row r="14" spans="1:1" x14ac:dyDescent="0.25">
      <c r="A14" s="30" t="s">
        <v>162</v>
      </c>
    </row>
    <row r="15" spans="1:1" x14ac:dyDescent="0.25">
      <c r="A15" s="30" t="s">
        <v>176</v>
      </c>
    </row>
    <row r="16" spans="1:1" x14ac:dyDescent="0.25">
      <c r="A16" s="30" t="s">
        <v>177</v>
      </c>
    </row>
    <row r="17" spans="1:1" x14ac:dyDescent="0.25">
      <c r="A17" s="30" t="s">
        <v>344</v>
      </c>
    </row>
    <row r="18" spans="1:1" x14ac:dyDescent="0.25">
      <c r="A18" s="30" t="s">
        <v>178</v>
      </c>
    </row>
    <row r="21" spans="1:1" x14ac:dyDescent="0.25">
      <c r="A21" s="30" t="s">
        <v>379</v>
      </c>
    </row>
    <row r="22" spans="1:1" x14ac:dyDescent="0.25">
      <c r="A22" s="30" t="s">
        <v>380</v>
      </c>
    </row>
    <row r="23" spans="1:1" x14ac:dyDescent="0.25">
      <c r="A23" s="30" t="s">
        <v>381</v>
      </c>
    </row>
    <row r="25" spans="1:1" x14ac:dyDescent="0.25">
      <c r="A25" s="30" t="s">
        <v>338</v>
      </c>
    </row>
    <row r="26" spans="1:1" x14ac:dyDescent="0.25">
      <c r="A26" s="30" t="s">
        <v>339</v>
      </c>
    </row>
    <row r="28" spans="1:1" x14ac:dyDescent="0.25">
      <c r="A28" s="30" t="s">
        <v>174</v>
      </c>
    </row>
    <row r="29" spans="1:1" x14ac:dyDescent="0.25">
      <c r="A29" s="30" t="s">
        <v>175</v>
      </c>
    </row>
    <row r="31" spans="1:1" x14ac:dyDescent="0.25">
      <c r="A31" s="30" t="s">
        <v>258</v>
      </c>
    </row>
    <row r="32" spans="1:1" x14ac:dyDescent="0.25">
      <c r="A32" s="30" t="s">
        <v>342</v>
      </c>
    </row>
    <row r="34" spans="1:1" x14ac:dyDescent="0.25">
      <c r="A34" s="30" t="s">
        <v>382</v>
      </c>
    </row>
    <row r="35" spans="1:1" x14ac:dyDescent="0.25">
      <c r="A35" s="30" t="s">
        <v>385</v>
      </c>
    </row>
    <row r="36" spans="1:1" x14ac:dyDescent="0.25">
      <c r="A36" s="30" t="s">
        <v>383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F21"/>
  <sheetViews>
    <sheetView showGridLines="0" workbookViewId="0">
      <selection activeCell="D21" sqref="D21"/>
    </sheetView>
  </sheetViews>
  <sheetFormatPr defaultColWidth="9.109375" defaultRowHeight="13.2" x14ac:dyDescent="0.25"/>
  <cols>
    <col min="1" max="1" width="3.44140625" style="24" customWidth="1"/>
    <col min="2" max="2" width="27.88671875" style="24" customWidth="1"/>
    <col min="3" max="3" width="8.88671875" style="24" customWidth="1"/>
    <col min="4" max="4" width="53.33203125" style="24" customWidth="1"/>
    <col min="5" max="16384" width="9.109375" style="24"/>
  </cols>
  <sheetData>
    <row r="7" spans="2:6" ht="60" x14ac:dyDescent="0.95">
      <c r="B7" s="234" t="s">
        <v>264</v>
      </c>
      <c r="C7" s="235"/>
      <c r="D7" s="236"/>
    </row>
    <row r="8" spans="2:6" x14ac:dyDescent="0.25">
      <c r="B8" s="25"/>
      <c r="C8" s="25"/>
      <c r="D8" s="25"/>
    </row>
    <row r="9" spans="2:6" ht="30" x14ac:dyDescent="0.5">
      <c r="B9" s="237" t="s">
        <v>265</v>
      </c>
      <c r="C9" s="238"/>
      <c r="D9" s="239"/>
    </row>
    <row r="10" spans="2:6" x14ac:dyDescent="0.25">
      <c r="B10" s="25"/>
      <c r="C10" s="25"/>
      <c r="D10" s="25"/>
    </row>
    <row r="11" spans="2:6" x14ac:dyDescent="0.25">
      <c r="B11" s="25"/>
      <c r="C11" s="25"/>
      <c r="D11" s="25"/>
    </row>
    <row r="12" spans="2:6" ht="27.6" x14ac:dyDescent="0.45">
      <c r="B12" s="240" t="s">
        <v>378</v>
      </c>
      <c r="C12" s="241"/>
      <c r="D12" s="242"/>
    </row>
    <row r="15" spans="2:6" ht="15.9" customHeight="1" x14ac:dyDescent="0.25">
      <c r="B15" s="71" t="s">
        <v>1</v>
      </c>
      <c r="C15" s="59" t="s">
        <v>13</v>
      </c>
      <c r="D15" s="40"/>
      <c r="E15" s="2"/>
      <c r="F15" s="2"/>
    </row>
    <row r="16" spans="2:6" ht="15.9" customHeight="1" x14ac:dyDescent="0.25">
      <c r="B16" s="71" t="s">
        <v>2</v>
      </c>
      <c r="C16" s="59" t="s">
        <v>14</v>
      </c>
      <c r="D16" s="40"/>
      <c r="E16" s="2"/>
      <c r="F16" s="2"/>
    </row>
    <row r="17" spans="2:6" ht="15.9" customHeight="1" x14ac:dyDescent="0.25">
      <c r="B17" s="71" t="s">
        <v>3</v>
      </c>
      <c r="C17" s="59" t="s">
        <v>15</v>
      </c>
      <c r="D17" s="40"/>
      <c r="E17" s="2"/>
      <c r="F17" s="2"/>
    </row>
    <row r="18" spans="2:6" ht="15.9" customHeight="1" x14ac:dyDescent="0.25">
      <c r="B18" s="71" t="s">
        <v>384</v>
      </c>
      <c r="C18" s="59" t="s">
        <v>16</v>
      </c>
      <c r="D18" s="40"/>
      <c r="E18" s="2"/>
      <c r="F18" s="2"/>
    </row>
    <row r="19" spans="2:6" ht="15.9" customHeight="1" x14ac:dyDescent="0.25">
      <c r="B19" s="71" t="s">
        <v>4</v>
      </c>
      <c r="C19" s="59" t="s">
        <v>17</v>
      </c>
      <c r="D19" s="109"/>
      <c r="E19" s="2"/>
      <c r="F19" s="2"/>
    </row>
    <row r="20" spans="2:6" ht="15.9" customHeight="1" x14ac:dyDescent="0.25">
      <c r="B20" s="71" t="s">
        <v>65</v>
      </c>
      <c r="C20" s="59" t="s">
        <v>18</v>
      </c>
      <c r="D20" s="40"/>
      <c r="E20" s="2"/>
      <c r="F20" s="2"/>
    </row>
    <row r="21" spans="2:6" ht="15.9" customHeight="1" x14ac:dyDescent="0.25">
      <c r="B21" s="71" t="s">
        <v>376</v>
      </c>
      <c r="C21" s="59" t="s">
        <v>377</v>
      </c>
      <c r="D21" s="40"/>
      <c r="E21" s="26"/>
      <c r="F21" s="26"/>
    </row>
  </sheetData>
  <mergeCells count="3">
    <mergeCell ref="B7:D7"/>
    <mergeCell ref="B9:D9"/>
    <mergeCell ref="B12:D12"/>
  </mergeCells>
  <dataValidations count="3">
    <dataValidation type="list" allowBlank="1" showInputMessage="1" showErrorMessage="1" sqref="D18">
      <formula1>typeofundertaking</formula1>
    </dataValidation>
    <dataValidation type="list" allowBlank="1" showInputMessage="1" showErrorMessage="1" sqref="D17">
      <formula1>typeofcode</formula1>
    </dataValidation>
    <dataValidation type="list" allowBlank="1" showInputMessage="1" showErrorMessage="1" sqref="D21">
      <formula1>frequency</formula1>
    </dataValidation>
  </dataValidation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GridLines="0" workbookViewId="0">
      <selection activeCell="C50" sqref="C50"/>
    </sheetView>
  </sheetViews>
  <sheetFormatPr defaultColWidth="11.44140625" defaultRowHeight="13.2" x14ac:dyDescent="0.25"/>
  <cols>
    <col min="1" max="1" width="3.88671875" style="4" customWidth="1"/>
    <col min="2" max="2" width="50.6640625" style="4" customWidth="1"/>
    <col min="3" max="3" width="6.6640625" style="15" customWidth="1"/>
    <col min="4" max="6" width="12.6640625" style="127" customWidth="1"/>
    <col min="7" max="7" width="12.6640625" style="4" customWidth="1"/>
    <col min="8" max="8" width="12.6640625" style="5" customWidth="1"/>
    <col min="9" max="9" width="21.5546875" style="6" customWidth="1"/>
    <col min="10" max="10" width="20.5546875" style="4" customWidth="1"/>
    <col min="11" max="11" width="41.88671875" style="4" customWidth="1"/>
    <col min="12" max="16384" width="11.44140625" style="4"/>
  </cols>
  <sheetData>
    <row r="1" spans="1:9" ht="27" customHeight="1" x14ac:dyDescent="0.25">
      <c r="A1" s="243" t="s">
        <v>184</v>
      </c>
      <c r="B1" s="244"/>
      <c r="C1" s="244"/>
      <c r="D1" s="244"/>
      <c r="E1" s="244"/>
      <c r="F1" s="245"/>
      <c r="G1" s="10"/>
    </row>
    <row r="2" spans="1:9" ht="27" customHeight="1" x14ac:dyDescent="0.25">
      <c r="A2" s="246" t="s">
        <v>393</v>
      </c>
      <c r="B2" s="247"/>
      <c r="C2" s="247"/>
      <c r="D2" s="247"/>
      <c r="E2" s="247"/>
      <c r="F2" s="248"/>
      <c r="G2" s="10"/>
    </row>
    <row r="3" spans="1:9" ht="33.75" customHeight="1" x14ac:dyDescent="0.25">
      <c r="A3" s="261" t="str">
        <f>IF(Intro!D18="NL","This template is to be filled only for life business. You have specified only non-life business. Please do not fill."," ")</f>
        <v xml:space="preserve"> </v>
      </c>
      <c r="B3" s="262"/>
      <c r="C3" s="262"/>
      <c r="D3" s="262"/>
      <c r="E3" s="262"/>
      <c r="F3" s="262"/>
      <c r="G3" s="10"/>
    </row>
    <row r="4" spans="1:9" ht="36" customHeight="1" x14ac:dyDescent="0.25">
      <c r="A4" s="263" t="str">
        <f>IF(Intro!D21="Q","This template is only for annual or half-yearly submissions. You have specified a quarterly submission. Please do not fill."," ")</f>
        <v xml:space="preserve"> </v>
      </c>
      <c r="B4" s="264"/>
      <c r="C4" s="264"/>
      <c r="D4" s="264"/>
      <c r="E4" s="264"/>
      <c r="F4" s="264"/>
      <c r="G4" s="10"/>
    </row>
    <row r="5" spans="1:9" ht="19.5" customHeight="1" x14ac:dyDescent="0.25">
      <c r="A5" s="69"/>
      <c r="B5" s="209"/>
      <c r="C5" s="209"/>
      <c r="D5" s="210"/>
      <c r="E5" s="210"/>
      <c r="F5" s="210"/>
      <c r="G5" s="10"/>
    </row>
    <row r="6" spans="1:9" ht="18.75" customHeight="1" x14ac:dyDescent="0.25">
      <c r="A6" s="69"/>
      <c r="B6" s="71" t="s">
        <v>1</v>
      </c>
      <c r="C6" s="255">
        <f>Intro!$D$15</f>
        <v>0</v>
      </c>
      <c r="D6" s="256"/>
      <c r="E6" s="256"/>
      <c r="F6" s="257"/>
      <c r="G6" s="10"/>
    </row>
    <row r="7" spans="1:9" ht="16.5" customHeight="1" x14ac:dyDescent="0.25">
      <c r="A7" s="69"/>
      <c r="B7" s="71" t="s">
        <v>4</v>
      </c>
      <c r="C7" s="258">
        <f>IF(Intro!$D$19=" "," ",Intro!$D$19)</f>
        <v>0</v>
      </c>
      <c r="D7" s="259"/>
      <c r="E7" s="259"/>
      <c r="F7" s="260"/>
      <c r="G7" s="10"/>
    </row>
    <row r="8" spans="1:9" ht="16.5" customHeight="1" x14ac:dyDescent="0.25">
      <c r="A8" s="69"/>
      <c r="B8" s="71" t="s">
        <v>376</v>
      </c>
      <c r="C8" s="265">
        <f>Intro!D21</f>
        <v>0</v>
      </c>
      <c r="D8" s="266"/>
      <c r="E8" s="266"/>
      <c r="F8" s="266"/>
      <c r="G8" s="10"/>
    </row>
    <row r="9" spans="1:9" ht="19.5" customHeight="1" x14ac:dyDescent="0.25">
      <c r="B9" s="33"/>
      <c r="C9" s="2"/>
      <c r="D9" s="182"/>
      <c r="E9" s="182"/>
      <c r="G9" s="10"/>
    </row>
    <row r="10" spans="1:9" ht="15" customHeight="1" x14ac:dyDescent="0.25">
      <c r="B10" s="3"/>
      <c r="C10" s="2"/>
      <c r="D10" s="252" t="s">
        <v>19</v>
      </c>
      <c r="E10" s="253"/>
      <c r="F10" s="254"/>
      <c r="G10" s="10"/>
    </row>
    <row r="11" spans="1:9" ht="15" customHeight="1" x14ac:dyDescent="0.25">
      <c r="B11" s="71" t="s">
        <v>343</v>
      </c>
      <c r="C11" s="59" t="s">
        <v>13</v>
      </c>
      <c r="D11" s="249"/>
      <c r="E11" s="250"/>
      <c r="F11" s="251"/>
      <c r="G11" s="10"/>
    </row>
    <row r="12" spans="1:9" ht="15" customHeight="1" x14ac:dyDescent="0.25">
      <c r="B12" s="71" t="s">
        <v>186</v>
      </c>
      <c r="C12" s="59" t="s">
        <v>14</v>
      </c>
      <c r="D12" s="249"/>
      <c r="E12" s="250"/>
      <c r="F12" s="251"/>
      <c r="G12" s="10"/>
    </row>
    <row r="13" spans="1:9" ht="15" customHeight="1" x14ac:dyDescent="0.25">
      <c r="B13" s="71" t="s">
        <v>185</v>
      </c>
      <c r="C13" s="59" t="s">
        <v>15</v>
      </c>
      <c r="D13" s="249"/>
      <c r="E13" s="250"/>
      <c r="F13" s="251"/>
      <c r="G13" s="10"/>
    </row>
    <row r="14" spans="1:9" s="5" customFormat="1" ht="15" customHeight="1" x14ac:dyDescent="0.25">
      <c r="B14" s="9"/>
      <c r="C14" s="41"/>
      <c r="D14" s="185"/>
      <c r="E14" s="185"/>
      <c r="F14" s="110"/>
      <c r="G14" s="10"/>
    </row>
    <row r="15" spans="1:9" ht="24.9" customHeight="1" x14ac:dyDescent="0.25">
      <c r="B15" s="11"/>
      <c r="C15" s="42"/>
      <c r="D15" s="132" t="s">
        <v>187</v>
      </c>
      <c r="E15" s="186" t="s">
        <v>188</v>
      </c>
      <c r="F15" s="132" t="s">
        <v>66</v>
      </c>
      <c r="G15" s="10"/>
      <c r="H15" s="6"/>
      <c r="I15" s="4"/>
    </row>
    <row r="16" spans="1:9" ht="15" customHeight="1" x14ac:dyDescent="0.25">
      <c r="B16" s="13"/>
      <c r="C16" s="43"/>
      <c r="D16" s="187" t="s">
        <v>6</v>
      </c>
      <c r="E16" s="187" t="s">
        <v>7</v>
      </c>
      <c r="F16" s="187" t="s">
        <v>8</v>
      </c>
      <c r="G16" s="10"/>
      <c r="H16" s="4"/>
      <c r="I16" s="4"/>
    </row>
    <row r="17" spans="2:11" ht="15" customHeight="1" x14ac:dyDescent="0.25">
      <c r="B17" s="58" t="s">
        <v>110</v>
      </c>
      <c r="C17" s="59"/>
      <c r="D17" s="70"/>
      <c r="E17" s="70"/>
      <c r="F17" s="70"/>
      <c r="G17" s="10"/>
      <c r="H17" s="6"/>
      <c r="I17" s="4"/>
    </row>
    <row r="18" spans="2:11" ht="15" customHeight="1" x14ac:dyDescent="0.25">
      <c r="B18" s="72" t="s">
        <v>189</v>
      </c>
      <c r="C18" s="59" t="s">
        <v>59</v>
      </c>
      <c r="D18" s="87"/>
      <c r="E18" s="87"/>
      <c r="F18" s="89">
        <f>D18-E18</f>
        <v>0</v>
      </c>
      <c r="G18" s="10"/>
      <c r="H18" s="6"/>
      <c r="I18" s="4"/>
    </row>
    <row r="19" spans="2:11" ht="15" customHeight="1" x14ac:dyDescent="0.25">
      <c r="B19" s="72" t="s">
        <v>190</v>
      </c>
      <c r="C19" s="59" t="s">
        <v>20</v>
      </c>
      <c r="D19" s="87"/>
      <c r="E19" s="105"/>
      <c r="F19" s="89">
        <f>D19</f>
        <v>0</v>
      </c>
      <c r="G19" s="10"/>
      <c r="H19" s="6"/>
      <c r="I19" s="4"/>
    </row>
    <row r="20" spans="2:11" ht="24.9" customHeight="1" x14ac:dyDescent="0.25">
      <c r="B20" s="73" t="s">
        <v>191</v>
      </c>
      <c r="C20" s="59" t="s">
        <v>21</v>
      </c>
      <c r="D20" s="87"/>
      <c r="E20" s="105"/>
      <c r="F20" s="89">
        <f t="shared" ref="F20:F24" si="0">D20</f>
        <v>0</v>
      </c>
      <c r="G20" s="10"/>
      <c r="H20" s="6"/>
      <c r="I20" s="4"/>
    </row>
    <row r="21" spans="2:11" ht="15" customHeight="1" x14ac:dyDescent="0.25">
      <c r="B21" s="72" t="s">
        <v>192</v>
      </c>
      <c r="C21" s="59" t="s">
        <v>22</v>
      </c>
      <c r="D21" s="87"/>
      <c r="E21" s="105"/>
      <c r="F21" s="89">
        <f t="shared" si="0"/>
        <v>0</v>
      </c>
      <c r="G21" s="10"/>
      <c r="H21" s="10"/>
      <c r="I21" s="10"/>
      <c r="J21" s="10"/>
      <c r="K21" s="13"/>
    </row>
    <row r="22" spans="2:11" ht="24.9" customHeight="1" x14ac:dyDescent="0.25">
      <c r="B22" s="73" t="s">
        <v>193</v>
      </c>
      <c r="C22" s="59" t="s">
        <v>23</v>
      </c>
      <c r="D22" s="87"/>
      <c r="E22" s="105"/>
      <c r="F22" s="89">
        <f t="shared" si="0"/>
        <v>0</v>
      </c>
      <c r="G22" s="10"/>
      <c r="H22" s="10"/>
      <c r="I22" s="10"/>
      <c r="J22" s="10"/>
      <c r="K22" s="13"/>
    </row>
    <row r="23" spans="2:11" ht="15" customHeight="1" x14ac:dyDescent="0.25">
      <c r="B23" s="72" t="s">
        <v>194</v>
      </c>
      <c r="C23" s="59" t="s">
        <v>97</v>
      </c>
      <c r="D23" s="87"/>
      <c r="E23" s="105"/>
      <c r="F23" s="89">
        <f t="shared" si="0"/>
        <v>0</v>
      </c>
      <c r="G23" s="10"/>
      <c r="H23" s="10"/>
      <c r="I23" s="10"/>
      <c r="J23" s="10"/>
      <c r="K23" s="13"/>
    </row>
    <row r="24" spans="2:11" ht="24.9" customHeight="1" x14ac:dyDescent="0.25">
      <c r="B24" s="73" t="s">
        <v>195</v>
      </c>
      <c r="C24" s="59" t="s">
        <v>99</v>
      </c>
      <c r="D24" s="87"/>
      <c r="E24" s="105"/>
      <c r="F24" s="89">
        <f t="shared" si="0"/>
        <v>0</v>
      </c>
      <c r="G24" s="10"/>
      <c r="H24" s="10"/>
      <c r="I24" s="10"/>
      <c r="J24" s="10"/>
      <c r="K24" s="13"/>
    </row>
    <row r="25" spans="2:11" ht="15" customHeight="1" x14ac:dyDescent="0.25">
      <c r="B25" s="72" t="s">
        <v>297</v>
      </c>
      <c r="C25" s="59" t="s">
        <v>101</v>
      </c>
      <c r="D25" s="87"/>
      <c r="E25" s="87"/>
      <c r="F25" s="89">
        <f t="shared" ref="F25:F26" si="1">D25-E25</f>
        <v>0</v>
      </c>
      <c r="G25" s="10"/>
      <c r="H25" s="10"/>
      <c r="I25" s="10"/>
      <c r="J25" s="10"/>
      <c r="K25" s="13"/>
    </row>
    <row r="26" spans="2:11" ht="15" customHeight="1" x14ac:dyDescent="0.25">
      <c r="B26" s="58" t="s">
        <v>115</v>
      </c>
      <c r="C26" s="59" t="s">
        <v>103</v>
      </c>
      <c r="D26" s="89">
        <f>SUM(D18:D25)</f>
        <v>0</v>
      </c>
      <c r="E26" s="89">
        <f>E25+E18</f>
        <v>0</v>
      </c>
      <c r="F26" s="89">
        <f t="shared" si="1"/>
        <v>0</v>
      </c>
      <c r="G26" s="10"/>
      <c r="H26" s="10"/>
      <c r="I26" s="10"/>
      <c r="J26" s="10"/>
      <c r="K26" s="13"/>
    </row>
    <row r="27" spans="2:11" ht="15" customHeight="1" x14ac:dyDescent="0.25">
      <c r="B27" s="19"/>
      <c r="C27" s="44"/>
      <c r="D27" s="56"/>
      <c r="E27" s="56"/>
      <c r="F27" s="56"/>
      <c r="G27" s="10"/>
      <c r="H27" s="10"/>
      <c r="I27" s="10"/>
      <c r="J27" s="10"/>
      <c r="K27" s="13"/>
    </row>
    <row r="28" spans="2:11" ht="15" customHeight="1" x14ac:dyDescent="0.25">
      <c r="B28" s="58" t="s">
        <v>116</v>
      </c>
      <c r="C28" s="59"/>
      <c r="D28" s="91"/>
      <c r="E28" s="91"/>
      <c r="F28" s="91"/>
      <c r="G28" s="10"/>
      <c r="H28" s="6"/>
      <c r="I28" s="4"/>
    </row>
    <row r="29" spans="2:11" ht="15" customHeight="1" x14ac:dyDescent="0.25">
      <c r="B29" s="72" t="s">
        <v>196</v>
      </c>
      <c r="C29" s="59" t="s">
        <v>24</v>
      </c>
      <c r="D29" s="87"/>
      <c r="E29" s="87"/>
      <c r="F29" s="89">
        <f t="shared" ref="F29:F33" si="2">D29-E29</f>
        <v>0</v>
      </c>
      <c r="G29" s="10"/>
      <c r="H29" s="6"/>
      <c r="I29" s="4"/>
    </row>
    <row r="30" spans="2:11" ht="15" customHeight="1" x14ac:dyDescent="0.25">
      <c r="B30" s="72" t="s">
        <v>197</v>
      </c>
      <c r="C30" s="59" t="s">
        <v>25</v>
      </c>
      <c r="D30" s="87"/>
      <c r="E30" s="87"/>
      <c r="F30" s="89">
        <f t="shared" si="2"/>
        <v>0</v>
      </c>
      <c r="G30" s="10"/>
      <c r="H30" s="6"/>
      <c r="I30" s="4"/>
    </row>
    <row r="31" spans="2:11" ht="15" customHeight="1" x14ac:dyDescent="0.25">
      <c r="B31" s="72" t="s">
        <v>198</v>
      </c>
      <c r="C31" s="59" t="s">
        <v>26</v>
      </c>
      <c r="D31" s="87"/>
      <c r="E31" s="87"/>
      <c r="F31" s="89">
        <f t="shared" si="2"/>
        <v>0</v>
      </c>
      <c r="G31" s="10"/>
      <c r="H31" s="6"/>
      <c r="I31" s="4"/>
    </row>
    <row r="32" spans="2:11" ht="15" customHeight="1" x14ac:dyDescent="0.25">
      <c r="B32" s="72" t="s">
        <v>199</v>
      </c>
      <c r="C32" s="59" t="s">
        <v>27</v>
      </c>
      <c r="D32" s="87"/>
      <c r="E32" s="105"/>
      <c r="F32" s="89">
        <f>D32</f>
        <v>0</v>
      </c>
      <c r="G32" s="10"/>
      <c r="H32" s="6"/>
      <c r="I32" s="4"/>
    </row>
    <row r="33" spans="2:11" ht="15" customHeight="1" x14ac:dyDescent="0.25">
      <c r="B33" s="72" t="s">
        <v>298</v>
      </c>
      <c r="C33" s="59" t="s">
        <v>28</v>
      </c>
      <c r="D33" s="87"/>
      <c r="E33" s="87"/>
      <c r="F33" s="89">
        <f t="shared" si="2"/>
        <v>0</v>
      </c>
      <c r="G33" s="10"/>
      <c r="H33" s="6"/>
      <c r="I33" s="4"/>
    </row>
    <row r="34" spans="2:11" ht="15" customHeight="1" x14ac:dyDescent="0.25">
      <c r="B34" s="58" t="s">
        <v>120</v>
      </c>
      <c r="C34" s="59" t="s">
        <v>200</v>
      </c>
      <c r="D34" s="89">
        <f>SUM(D29:D33)</f>
        <v>0</v>
      </c>
      <c r="E34" s="89">
        <f t="shared" ref="E34:F34" si="3">SUM(E29:E33)</f>
        <v>0</v>
      </c>
      <c r="F34" s="89">
        <f t="shared" si="3"/>
        <v>0</v>
      </c>
      <c r="G34" s="10"/>
      <c r="H34" s="6"/>
      <c r="I34" s="4"/>
    </row>
    <row r="35" spans="2:11" ht="15" customHeight="1" x14ac:dyDescent="0.25">
      <c r="B35" s="19"/>
      <c r="C35" s="44"/>
      <c r="D35" s="56"/>
      <c r="E35" s="56"/>
      <c r="F35" s="56"/>
      <c r="G35" s="10"/>
      <c r="H35" s="6"/>
      <c r="I35" s="4"/>
    </row>
    <row r="36" spans="2:11" ht="15" customHeight="1" x14ac:dyDescent="0.25">
      <c r="B36" s="58" t="s">
        <v>201</v>
      </c>
      <c r="C36" s="59"/>
      <c r="D36" s="91"/>
      <c r="E36" s="91"/>
      <c r="F36" s="91"/>
      <c r="G36" s="10"/>
      <c r="H36" s="10"/>
      <c r="I36" s="10"/>
      <c r="J36" s="10"/>
      <c r="K36" s="13"/>
    </row>
    <row r="37" spans="2:11" ht="15" customHeight="1" x14ac:dyDescent="0.25">
      <c r="B37" s="72" t="s">
        <v>202</v>
      </c>
      <c r="C37" s="59" t="s">
        <v>29</v>
      </c>
      <c r="D37" s="87"/>
      <c r="E37" s="87"/>
      <c r="F37" s="89">
        <f t="shared" ref="F37:F41" si="4">D37-E37</f>
        <v>0</v>
      </c>
      <c r="G37" s="10"/>
      <c r="H37" s="10"/>
      <c r="I37" s="10"/>
      <c r="J37" s="10"/>
      <c r="K37" s="13"/>
    </row>
    <row r="38" spans="2:11" ht="15" customHeight="1" x14ac:dyDescent="0.25">
      <c r="B38" s="72" t="s">
        <v>203</v>
      </c>
      <c r="C38" s="59" t="s">
        <v>30</v>
      </c>
      <c r="D38" s="87"/>
      <c r="E38" s="87"/>
      <c r="F38" s="89">
        <f t="shared" si="4"/>
        <v>0</v>
      </c>
      <c r="G38" s="10"/>
      <c r="H38" s="10"/>
      <c r="I38" s="10"/>
      <c r="J38" s="10"/>
      <c r="K38" s="13"/>
    </row>
    <row r="39" spans="2:11" ht="15" customHeight="1" x14ac:dyDescent="0.25">
      <c r="B39" s="108" t="s">
        <v>204</v>
      </c>
      <c r="C39" s="59" t="s">
        <v>31</v>
      </c>
      <c r="D39" s="89">
        <f>D38-D37</f>
        <v>0</v>
      </c>
      <c r="E39" s="89">
        <f>E38-E37</f>
        <v>0</v>
      </c>
      <c r="F39" s="89">
        <f>F38-F37</f>
        <v>0</v>
      </c>
      <c r="G39" s="10"/>
      <c r="H39" s="10"/>
      <c r="I39" s="10"/>
      <c r="J39" s="10"/>
      <c r="K39" s="13"/>
    </row>
    <row r="40" spans="2:11" ht="15" customHeight="1" x14ac:dyDescent="0.25">
      <c r="B40" s="72" t="s">
        <v>205</v>
      </c>
      <c r="C40" s="59" t="s">
        <v>32</v>
      </c>
      <c r="D40" s="87"/>
      <c r="E40" s="87"/>
      <c r="F40" s="89">
        <f t="shared" si="4"/>
        <v>0</v>
      </c>
      <c r="G40" s="10"/>
      <c r="H40" s="23"/>
      <c r="I40" s="10"/>
      <c r="J40" s="10"/>
      <c r="K40" s="13"/>
    </row>
    <row r="41" spans="2:11" ht="15" customHeight="1" x14ac:dyDescent="0.25">
      <c r="B41" s="72" t="s">
        <v>206</v>
      </c>
      <c r="C41" s="59" t="s">
        <v>33</v>
      </c>
      <c r="D41" s="87"/>
      <c r="E41" s="87"/>
      <c r="F41" s="89">
        <f t="shared" si="4"/>
        <v>0</v>
      </c>
      <c r="G41" s="10"/>
      <c r="H41" s="23"/>
      <c r="I41" s="10"/>
      <c r="J41" s="10"/>
      <c r="K41" s="13"/>
    </row>
    <row r="42" spans="2:11" ht="15" customHeight="1" x14ac:dyDescent="0.25">
      <c r="B42" s="108" t="s">
        <v>207</v>
      </c>
      <c r="C42" s="59" t="s">
        <v>208</v>
      </c>
      <c r="D42" s="89">
        <f>D41-D40</f>
        <v>0</v>
      </c>
      <c r="E42" s="89">
        <f t="shared" ref="E42:F42" si="5">E41-E40</f>
        <v>0</v>
      </c>
      <c r="F42" s="89">
        <f t="shared" si="5"/>
        <v>0</v>
      </c>
      <c r="G42" s="10"/>
      <c r="H42" s="10"/>
      <c r="I42" s="10"/>
      <c r="J42" s="10"/>
      <c r="K42" s="13"/>
    </row>
    <row r="43" spans="2:11" ht="15" customHeight="1" x14ac:dyDescent="0.25">
      <c r="B43" s="72" t="s">
        <v>209</v>
      </c>
      <c r="C43" s="59" t="s">
        <v>210</v>
      </c>
      <c r="D43" s="87"/>
      <c r="E43" s="106"/>
      <c r="F43" s="89">
        <f>D43</f>
        <v>0</v>
      </c>
      <c r="G43" s="10"/>
      <c r="H43" s="10"/>
      <c r="I43" s="10"/>
      <c r="J43" s="10"/>
      <c r="K43" s="13"/>
    </row>
    <row r="44" spans="2:11" ht="15" customHeight="1" x14ac:dyDescent="0.25">
      <c r="B44" s="72" t="s">
        <v>211</v>
      </c>
      <c r="C44" s="59" t="s">
        <v>212</v>
      </c>
      <c r="D44" s="87"/>
      <c r="E44" s="106"/>
      <c r="F44" s="89">
        <f>D44</f>
        <v>0</v>
      </c>
      <c r="G44" s="10"/>
      <c r="H44" s="10"/>
      <c r="I44" s="10"/>
      <c r="J44" s="10"/>
      <c r="K44" s="13"/>
    </row>
    <row r="45" spans="2:11" ht="15" customHeight="1" x14ac:dyDescent="0.25">
      <c r="B45" s="108" t="s">
        <v>213</v>
      </c>
      <c r="C45" s="59" t="s">
        <v>214</v>
      </c>
      <c r="D45" s="89">
        <f>D44-D43</f>
        <v>0</v>
      </c>
      <c r="E45" s="106"/>
      <c r="F45" s="89">
        <f>D45</f>
        <v>0</v>
      </c>
      <c r="G45" s="10"/>
      <c r="H45" s="10"/>
      <c r="I45" s="10"/>
      <c r="J45" s="10"/>
      <c r="K45" s="13"/>
    </row>
    <row r="46" spans="2:11" ht="15" customHeight="1" x14ac:dyDescent="0.25">
      <c r="B46" s="58" t="s">
        <v>215</v>
      </c>
      <c r="C46" s="59" t="s">
        <v>216</v>
      </c>
      <c r="D46" s="89">
        <f>D45+D42+D39</f>
        <v>0</v>
      </c>
      <c r="E46" s="89">
        <f>E42+E39</f>
        <v>0</v>
      </c>
      <c r="F46" s="89">
        <f t="shared" ref="F46" si="6">F45+F42+F39</f>
        <v>0</v>
      </c>
      <c r="G46" s="10"/>
      <c r="H46" s="10"/>
      <c r="I46" s="10"/>
      <c r="J46" s="10"/>
      <c r="K46" s="13"/>
    </row>
    <row r="47" spans="2:11" ht="15" customHeight="1" x14ac:dyDescent="0.25">
      <c r="B47" s="45"/>
      <c r="C47" s="46"/>
      <c r="D47" s="57"/>
      <c r="E47" s="57"/>
      <c r="F47" s="57"/>
      <c r="G47" s="10"/>
      <c r="H47" s="10"/>
      <c r="I47" s="10"/>
      <c r="J47" s="10"/>
      <c r="K47" s="13"/>
    </row>
    <row r="48" spans="2:11" ht="15" customHeight="1" x14ac:dyDescent="0.25">
      <c r="B48" s="58" t="s">
        <v>217</v>
      </c>
      <c r="C48" s="59" t="s">
        <v>34</v>
      </c>
      <c r="D48" s="90">
        <f>D26-D34-D46</f>
        <v>0</v>
      </c>
      <c r="E48" s="90">
        <f t="shared" ref="E48:F48" si="7">E26-E34-E46</f>
        <v>0</v>
      </c>
      <c r="F48" s="90">
        <f t="shared" si="7"/>
        <v>0</v>
      </c>
      <c r="G48" s="10"/>
      <c r="H48" s="10"/>
      <c r="I48" s="10"/>
      <c r="J48" s="10"/>
      <c r="K48" s="13"/>
    </row>
    <row r="49" spans="2:11" ht="15" customHeight="1" x14ac:dyDescent="0.25">
      <c r="B49" s="10"/>
      <c r="C49" s="7"/>
      <c r="D49" s="110"/>
      <c r="E49" s="110"/>
      <c r="F49" s="110"/>
      <c r="G49" s="10"/>
      <c r="H49" s="10"/>
      <c r="I49" s="10"/>
      <c r="J49" s="10"/>
      <c r="K49" s="13"/>
    </row>
    <row r="50" spans="2:11" ht="15" customHeight="1" x14ac:dyDescent="0.25">
      <c r="B50" s="9" t="s">
        <v>340</v>
      </c>
      <c r="C50" s="7"/>
      <c r="D50" s="110"/>
      <c r="E50" s="110"/>
      <c r="F50" s="110"/>
      <c r="G50" s="10"/>
      <c r="H50" s="10"/>
      <c r="I50" s="10"/>
      <c r="J50" s="10"/>
      <c r="K50" s="13"/>
    </row>
    <row r="51" spans="2:11" ht="15" customHeight="1" x14ac:dyDescent="0.25">
      <c r="B51" s="10"/>
      <c r="C51" s="7"/>
      <c r="D51" s="110"/>
      <c r="E51" s="110"/>
      <c r="F51" s="110"/>
      <c r="G51" s="10"/>
      <c r="H51" s="10"/>
      <c r="I51" s="10"/>
      <c r="J51" s="10"/>
      <c r="K51" s="13"/>
    </row>
    <row r="52" spans="2:11" ht="15" customHeight="1" x14ac:dyDescent="0.25">
      <c r="B52" s="10"/>
      <c r="C52" s="7"/>
      <c r="D52" s="110"/>
      <c r="E52" s="110"/>
      <c r="F52" s="110"/>
      <c r="G52" s="10"/>
      <c r="H52" s="10"/>
      <c r="I52" s="10"/>
      <c r="J52" s="10"/>
      <c r="K52" s="13"/>
    </row>
    <row r="53" spans="2:11" ht="15" customHeight="1" x14ac:dyDescent="0.25">
      <c r="B53" s="10"/>
      <c r="C53" s="7"/>
      <c r="D53" s="110"/>
      <c r="E53" s="110"/>
      <c r="F53" s="110"/>
      <c r="G53" s="10"/>
      <c r="H53" s="10"/>
      <c r="I53" s="10"/>
      <c r="J53" s="10"/>
      <c r="K53" s="13"/>
    </row>
    <row r="56" spans="2:11" x14ac:dyDescent="0.25">
      <c r="H56" s="4"/>
      <c r="I56" s="4"/>
    </row>
    <row r="57" spans="2:11" x14ac:dyDescent="0.25">
      <c r="H57" s="4"/>
      <c r="I57" s="4"/>
    </row>
    <row r="58" spans="2:11" x14ac:dyDescent="0.25">
      <c r="H58" s="4"/>
      <c r="I58" s="4"/>
    </row>
    <row r="59" spans="2:11" x14ac:dyDescent="0.25">
      <c r="H59" s="4"/>
      <c r="I59" s="4"/>
    </row>
    <row r="60" spans="2:11" x14ac:dyDescent="0.25">
      <c r="H60" s="4"/>
      <c r="I60" s="4"/>
    </row>
    <row r="61" spans="2:11" x14ac:dyDescent="0.25">
      <c r="H61" s="4"/>
      <c r="I61" s="4"/>
    </row>
    <row r="62" spans="2:11" x14ac:dyDescent="0.25">
      <c r="H62" s="4"/>
      <c r="I62" s="4"/>
    </row>
    <row r="63" spans="2:11" x14ac:dyDescent="0.25">
      <c r="H63" s="4"/>
      <c r="I63" s="4"/>
    </row>
    <row r="64" spans="2:11" x14ac:dyDescent="0.25">
      <c r="H64" s="4"/>
      <c r="I64" s="4"/>
    </row>
    <row r="65" spans="3:9" x14ac:dyDescent="0.25">
      <c r="C65" s="4"/>
      <c r="H65" s="4"/>
      <c r="I65" s="4"/>
    </row>
    <row r="66" spans="3:9" x14ac:dyDescent="0.25">
      <c r="C66" s="4"/>
      <c r="H66" s="4"/>
      <c r="I66" s="4"/>
    </row>
  </sheetData>
  <protectedRanges>
    <protectedRange sqref="D11:F13" name="rang17"/>
    <protectedRange sqref="D45" name="Range16"/>
    <protectedRange sqref="D42:F42" name="Range15"/>
    <protectedRange sqref="D39:F39" name="Range14"/>
    <protectedRange sqref="E37:E38 E40:E41" name="Range11"/>
    <protectedRange sqref="D37:D45 E39:F39 E42:F42" name="Range10"/>
    <protectedRange sqref="E33" name="Range9"/>
    <protectedRange sqref="E29:E31" name="Range7"/>
    <protectedRange sqref="D29:D33" name="Range6"/>
    <protectedRange sqref="F29:F33 F37:F38 F40:F41 F43:F45 F18:F26" name="Range5"/>
    <protectedRange sqref="E25" name="Range4"/>
    <protectedRange sqref="E18" name="Range3"/>
    <protectedRange sqref="D18:D25" name="Range2"/>
    <protectedRange sqref="D11:F13" name="Range1"/>
    <protectedRange sqref="A50:XFD414" name="Range18"/>
  </protectedRanges>
  <mergeCells count="11">
    <mergeCell ref="A1:F1"/>
    <mergeCell ref="A2:F2"/>
    <mergeCell ref="D11:F11"/>
    <mergeCell ref="D12:F12"/>
    <mergeCell ref="D13:F13"/>
    <mergeCell ref="D10:F10"/>
    <mergeCell ref="C6:F6"/>
    <mergeCell ref="C7:F7"/>
    <mergeCell ref="A3:F3"/>
    <mergeCell ref="A4:F4"/>
    <mergeCell ref="C8:F8"/>
  </mergeCells>
  <dataValidations count="3">
    <dataValidation type="list" allowBlank="1" showInputMessage="1" showErrorMessage="1" sqref="D11:F11">
      <formula1>RFF</formula1>
    </dataValidation>
    <dataValidation allowBlank="1" showInputMessage="1" showErrorMessage="1" prompt="This is a non-input cell. Please do not fill in_x000a_" sqref="C6:F6"/>
    <dataValidation allowBlank="1" showInputMessage="1" showErrorMessage="1" prompt="This is non-input cell. please do not fill in." sqref="C7:F7 C8:F8"/>
  </dataValidations>
  <pageMargins left="0.23622047244094491" right="0.23622047244094491" top="0.74803149606299213" bottom="0.74803149606299213" header="0.31496062992125984" footer="0.31496062992125984"/>
  <pageSetup paperSize="9" scale="85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topLeftCell="A31" workbookViewId="0">
      <selection activeCell="F51" sqref="F51"/>
    </sheetView>
  </sheetViews>
  <sheetFormatPr defaultColWidth="11.44140625" defaultRowHeight="13.2" x14ac:dyDescent="0.25"/>
  <cols>
    <col min="1" max="1" width="3.88671875" style="4" customWidth="1"/>
    <col min="2" max="2" width="50.6640625" style="4" customWidth="1"/>
    <col min="3" max="3" width="6.6640625" style="15" customWidth="1"/>
    <col min="4" max="6" width="12.6640625" style="127" customWidth="1"/>
    <col min="7" max="7" width="12.6640625" style="4" customWidth="1"/>
    <col min="8" max="8" width="12.6640625" style="5" customWidth="1"/>
    <col min="9" max="9" width="21.5546875" style="6" customWidth="1"/>
    <col min="10" max="10" width="20.5546875" style="4" customWidth="1"/>
    <col min="11" max="11" width="41.88671875" style="4" customWidth="1"/>
    <col min="12" max="16384" width="11.44140625" style="4"/>
  </cols>
  <sheetData>
    <row r="1" spans="1:9" ht="27" customHeight="1" x14ac:dyDescent="0.25">
      <c r="A1" s="47" t="s">
        <v>218</v>
      </c>
      <c r="B1" s="65"/>
      <c r="C1" s="49"/>
      <c r="D1" s="173"/>
      <c r="E1" s="174"/>
      <c r="F1" s="177"/>
      <c r="G1" s="10"/>
    </row>
    <row r="2" spans="1:9" ht="27" customHeight="1" x14ac:dyDescent="0.25">
      <c r="A2" s="48" t="s">
        <v>398</v>
      </c>
      <c r="B2" s="66"/>
      <c r="C2" s="52"/>
      <c r="D2" s="178"/>
      <c r="E2" s="178"/>
      <c r="F2" s="181"/>
      <c r="G2" s="10"/>
    </row>
    <row r="3" spans="1:9" s="229" customFormat="1" ht="33.75" customHeight="1" x14ac:dyDescent="0.25">
      <c r="A3" s="261" t="str">
        <f>IF(Intro!D18="L","This template is to be filled only for non-life business. You have specified only life business. Please do not fill."," ")</f>
        <v xml:space="preserve"> </v>
      </c>
      <c r="B3" s="262"/>
      <c r="C3" s="262"/>
      <c r="D3" s="262"/>
      <c r="E3" s="262"/>
      <c r="F3" s="262"/>
      <c r="G3" s="226"/>
      <c r="H3" s="227"/>
      <c r="I3" s="228"/>
    </row>
    <row r="4" spans="1:9" s="229" customFormat="1" ht="33.75" customHeight="1" x14ac:dyDescent="0.25">
      <c r="A4" s="263" t="str">
        <f>IF(Intro!D21="Q","This template is only for annual or half-yearly submissions. You have specified a quarterly submission. Please do not fill."," ")</f>
        <v xml:space="preserve"> </v>
      </c>
      <c r="B4" s="264"/>
      <c r="C4" s="264"/>
      <c r="D4" s="264"/>
      <c r="E4" s="264"/>
      <c r="F4" s="264"/>
      <c r="G4" s="226"/>
      <c r="H4" s="227"/>
      <c r="I4" s="228"/>
    </row>
    <row r="5" spans="1:9" ht="19.5" customHeight="1" x14ac:dyDescent="0.25">
      <c r="B5" s="33"/>
      <c r="C5" s="2"/>
      <c r="D5" s="182"/>
      <c r="E5" s="182"/>
      <c r="G5" s="10"/>
    </row>
    <row r="6" spans="1:9" ht="17.25" customHeight="1" x14ac:dyDescent="0.25">
      <c r="B6" s="71" t="s">
        <v>1</v>
      </c>
      <c r="C6" s="255">
        <f>Intro!$D$15</f>
        <v>0</v>
      </c>
      <c r="D6" s="256"/>
      <c r="E6" s="256"/>
      <c r="F6" s="257"/>
      <c r="G6" s="10"/>
    </row>
    <row r="7" spans="1:9" ht="17.25" customHeight="1" x14ac:dyDescent="0.25">
      <c r="B7" s="71" t="s">
        <v>4</v>
      </c>
      <c r="C7" s="258">
        <f>IF(Intro!$D$19=" "," ",Intro!$D$19)</f>
        <v>0</v>
      </c>
      <c r="D7" s="259"/>
      <c r="E7" s="259"/>
      <c r="F7" s="260"/>
      <c r="G7" s="10"/>
    </row>
    <row r="8" spans="1:9" ht="17.25" customHeight="1" x14ac:dyDescent="0.25">
      <c r="B8" s="71" t="s">
        <v>376</v>
      </c>
      <c r="C8" s="265">
        <f>Intro!D21</f>
        <v>0</v>
      </c>
      <c r="D8" s="266"/>
      <c r="E8" s="266"/>
      <c r="F8" s="266"/>
      <c r="G8" s="10"/>
    </row>
    <row r="9" spans="1:9" ht="19.5" customHeight="1" x14ac:dyDescent="0.25">
      <c r="B9" s="33"/>
      <c r="C9" s="2"/>
      <c r="D9" s="182"/>
      <c r="E9" s="182"/>
      <c r="G9" s="10"/>
    </row>
    <row r="10" spans="1:9" ht="15" customHeight="1" x14ac:dyDescent="0.25">
      <c r="B10" s="3"/>
      <c r="C10" s="2"/>
      <c r="D10" s="252" t="s">
        <v>19</v>
      </c>
      <c r="E10" s="253"/>
      <c r="F10" s="254"/>
      <c r="G10" s="10"/>
    </row>
    <row r="11" spans="1:9" ht="15" customHeight="1" x14ac:dyDescent="0.25">
      <c r="B11" s="71" t="s">
        <v>219</v>
      </c>
      <c r="C11" s="59" t="s">
        <v>13</v>
      </c>
      <c r="D11" s="267"/>
      <c r="E11" s="268"/>
      <c r="F11" s="269"/>
      <c r="G11" s="10"/>
    </row>
    <row r="12" spans="1:9" ht="15" customHeight="1" x14ac:dyDescent="0.25">
      <c r="C12" s="41"/>
      <c r="G12" s="10"/>
    </row>
    <row r="13" spans="1:9" s="5" customFormat="1" ht="15" customHeight="1" x14ac:dyDescent="0.25">
      <c r="B13" s="9"/>
      <c r="C13" s="41"/>
      <c r="D13" s="185"/>
      <c r="E13" s="185"/>
      <c r="F13" s="110"/>
      <c r="G13" s="10"/>
    </row>
    <row r="14" spans="1:9" ht="24.9" customHeight="1" x14ac:dyDescent="0.25">
      <c r="B14" s="11"/>
      <c r="C14" s="42"/>
      <c r="D14" s="132" t="s">
        <v>187</v>
      </c>
      <c r="E14" s="186" t="s">
        <v>188</v>
      </c>
      <c r="F14" s="132" t="s">
        <v>66</v>
      </c>
      <c r="G14" s="10"/>
      <c r="H14" s="6"/>
      <c r="I14" s="4"/>
    </row>
    <row r="15" spans="1:9" ht="15" customHeight="1" x14ac:dyDescent="0.25">
      <c r="B15" s="13"/>
      <c r="C15" s="43"/>
      <c r="D15" s="187" t="s">
        <v>6</v>
      </c>
      <c r="E15" s="187" t="s">
        <v>7</v>
      </c>
      <c r="F15" s="187" t="s">
        <v>8</v>
      </c>
      <c r="G15" s="10"/>
      <c r="H15" s="4"/>
      <c r="I15" s="4"/>
    </row>
    <row r="16" spans="1:9" ht="24.9" customHeight="1" x14ac:dyDescent="0.25">
      <c r="B16" s="74" t="s">
        <v>220</v>
      </c>
      <c r="C16" s="59"/>
      <c r="D16" s="91"/>
      <c r="E16" s="60"/>
      <c r="F16" s="60"/>
      <c r="G16" s="10"/>
      <c r="H16" s="6"/>
      <c r="I16" s="4"/>
    </row>
    <row r="17" spans="2:11" ht="15" customHeight="1" x14ac:dyDescent="0.25">
      <c r="B17" s="58" t="s">
        <v>221</v>
      </c>
      <c r="C17" s="59"/>
      <c r="D17" s="70"/>
      <c r="E17" s="70"/>
      <c r="F17" s="70"/>
      <c r="G17" s="10"/>
      <c r="H17" s="4"/>
      <c r="I17" s="4"/>
    </row>
    <row r="18" spans="2:11" ht="15" customHeight="1" x14ac:dyDescent="0.25">
      <c r="B18" s="72" t="s">
        <v>189</v>
      </c>
      <c r="C18" s="59" t="s">
        <v>59</v>
      </c>
      <c r="D18" s="87"/>
      <c r="E18" s="87"/>
      <c r="F18" s="89">
        <f>D18-E18</f>
        <v>0</v>
      </c>
      <c r="G18" s="10"/>
      <c r="H18" s="6"/>
      <c r="I18" s="4"/>
    </row>
    <row r="19" spans="2:11" ht="15" customHeight="1" x14ac:dyDescent="0.25">
      <c r="B19" s="72" t="s">
        <v>222</v>
      </c>
      <c r="C19" s="59" t="s">
        <v>20</v>
      </c>
      <c r="D19" s="87"/>
      <c r="E19" s="87"/>
      <c r="F19" s="89">
        <f t="shared" ref="F19:F20" si="0">D19-E19</f>
        <v>0</v>
      </c>
      <c r="G19" s="10"/>
      <c r="H19" s="6"/>
      <c r="I19" s="4"/>
    </row>
    <row r="20" spans="2:11" ht="15" customHeight="1" x14ac:dyDescent="0.25">
      <c r="B20" s="72" t="s">
        <v>223</v>
      </c>
      <c r="C20" s="59" t="s">
        <v>21</v>
      </c>
      <c r="D20" s="87"/>
      <c r="E20" s="87"/>
      <c r="F20" s="89">
        <f t="shared" si="0"/>
        <v>0</v>
      </c>
      <c r="G20" s="10"/>
      <c r="H20" s="6"/>
      <c r="I20" s="4"/>
    </row>
    <row r="21" spans="2:11" ht="15" customHeight="1" x14ac:dyDescent="0.25">
      <c r="B21" s="58" t="s">
        <v>224</v>
      </c>
      <c r="C21" s="59" t="s">
        <v>22</v>
      </c>
      <c r="D21" s="89">
        <f>D18+D19-D20</f>
        <v>0</v>
      </c>
      <c r="E21" s="89">
        <f t="shared" ref="E21:F21" si="1">E18+E19-E20</f>
        <v>0</v>
      </c>
      <c r="F21" s="89">
        <f t="shared" si="1"/>
        <v>0</v>
      </c>
      <c r="G21" s="10"/>
      <c r="H21" s="10"/>
      <c r="I21" s="10"/>
      <c r="J21" s="10"/>
      <c r="K21" s="13"/>
    </row>
    <row r="22" spans="2:11" ht="15" customHeight="1" x14ac:dyDescent="0.25">
      <c r="B22" s="75" t="s">
        <v>299</v>
      </c>
      <c r="C22" s="59" t="s">
        <v>23</v>
      </c>
      <c r="D22" s="87"/>
      <c r="E22" s="87"/>
      <c r="F22" s="87"/>
      <c r="G22" s="55"/>
      <c r="H22" s="10"/>
      <c r="I22" s="10"/>
      <c r="J22" s="10"/>
      <c r="K22" s="13"/>
    </row>
    <row r="23" spans="2:11" ht="15" customHeight="1" x14ac:dyDescent="0.25">
      <c r="B23" s="58" t="s">
        <v>225</v>
      </c>
      <c r="C23" s="59"/>
      <c r="D23" s="91"/>
      <c r="E23" s="91"/>
      <c r="F23" s="91"/>
      <c r="G23" s="10"/>
      <c r="H23" s="4"/>
      <c r="I23" s="4"/>
    </row>
    <row r="24" spans="2:11" ht="15" customHeight="1" x14ac:dyDescent="0.25">
      <c r="B24" s="72" t="s">
        <v>196</v>
      </c>
      <c r="C24" s="59" t="s">
        <v>97</v>
      </c>
      <c r="D24" s="87"/>
      <c r="E24" s="87"/>
      <c r="F24" s="89">
        <f t="shared" ref="F24:F29" si="2">D24-E24</f>
        <v>0</v>
      </c>
      <c r="G24" s="10"/>
      <c r="H24" s="4"/>
      <c r="I24" s="4"/>
    </row>
    <row r="25" spans="2:11" ht="15" customHeight="1" x14ac:dyDescent="0.25">
      <c r="B25" s="72" t="s">
        <v>226</v>
      </c>
      <c r="C25" s="59" t="s">
        <v>99</v>
      </c>
      <c r="D25" s="87"/>
      <c r="E25" s="87"/>
      <c r="F25" s="89">
        <f t="shared" si="2"/>
        <v>0</v>
      </c>
      <c r="G25" s="10"/>
      <c r="H25" s="4"/>
      <c r="I25" s="4"/>
    </row>
    <row r="26" spans="2:11" ht="15" customHeight="1" x14ac:dyDescent="0.25">
      <c r="B26" s="58" t="s">
        <v>227</v>
      </c>
      <c r="C26" s="59" t="s">
        <v>101</v>
      </c>
      <c r="D26" s="89">
        <f>D24+D25</f>
        <v>0</v>
      </c>
      <c r="E26" s="89">
        <f t="shared" ref="E26:F26" si="3">E24+E25</f>
        <v>0</v>
      </c>
      <c r="F26" s="89">
        <f t="shared" si="3"/>
        <v>0</v>
      </c>
      <c r="G26" s="10"/>
      <c r="H26" s="4"/>
      <c r="I26" s="4"/>
    </row>
    <row r="27" spans="2:11" ht="15" customHeight="1" x14ac:dyDescent="0.25">
      <c r="B27" s="75" t="s">
        <v>197</v>
      </c>
      <c r="C27" s="59" t="s">
        <v>103</v>
      </c>
      <c r="D27" s="87"/>
      <c r="E27" s="87"/>
      <c r="F27" s="89">
        <f t="shared" si="2"/>
        <v>0</v>
      </c>
      <c r="G27" s="10"/>
      <c r="H27" s="4"/>
      <c r="I27" s="20"/>
    </row>
    <row r="28" spans="2:11" ht="15" customHeight="1" x14ac:dyDescent="0.25">
      <c r="B28" s="75" t="s">
        <v>198</v>
      </c>
      <c r="C28" s="59" t="s">
        <v>105</v>
      </c>
      <c r="D28" s="87"/>
      <c r="E28" s="87"/>
      <c r="F28" s="89">
        <f t="shared" si="2"/>
        <v>0</v>
      </c>
      <c r="G28" s="10"/>
      <c r="H28" s="4"/>
      <c r="I28" s="20"/>
      <c r="J28" s="20"/>
    </row>
    <row r="29" spans="2:11" ht="15" customHeight="1" x14ac:dyDescent="0.25">
      <c r="B29" s="75" t="s">
        <v>300</v>
      </c>
      <c r="C29" s="59" t="s">
        <v>24</v>
      </c>
      <c r="D29" s="87"/>
      <c r="E29" s="87"/>
      <c r="F29" s="89">
        <f t="shared" si="2"/>
        <v>0</v>
      </c>
      <c r="G29" s="10"/>
      <c r="H29" s="4"/>
      <c r="I29" s="4"/>
    </row>
    <row r="30" spans="2:11" ht="15" customHeight="1" x14ac:dyDescent="0.25">
      <c r="B30" s="58" t="s">
        <v>228</v>
      </c>
      <c r="C30" s="59" t="s">
        <v>25</v>
      </c>
      <c r="D30" s="89">
        <f>SUM(D21:D22)-SUM(D26:D29)</f>
        <v>0</v>
      </c>
      <c r="E30" s="89">
        <f t="shared" ref="E30:F30" si="4">SUM(E21:E22)-SUM(E26:E29)</f>
        <v>0</v>
      </c>
      <c r="F30" s="89">
        <f t="shared" si="4"/>
        <v>0</v>
      </c>
      <c r="G30" s="10"/>
      <c r="H30" s="4"/>
      <c r="I30" s="4"/>
    </row>
    <row r="31" spans="2:11" ht="15" customHeight="1" x14ac:dyDescent="0.25">
      <c r="B31" s="54"/>
      <c r="C31" s="44"/>
      <c r="D31" s="56"/>
      <c r="E31" s="111"/>
      <c r="F31" s="56"/>
      <c r="G31" s="10"/>
      <c r="H31" s="4"/>
      <c r="I31" s="4"/>
    </row>
    <row r="32" spans="2:11" ht="24.9" customHeight="1" x14ac:dyDescent="0.25">
      <c r="B32" s="74" t="s">
        <v>229</v>
      </c>
      <c r="C32" s="59"/>
      <c r="D32" s="91"/>
      <c r="E32" s="91"/>
      <c r="F32" s="91"/>
      <c r="G32" s="10"/>
      <c r="H32" s="4"/>
      <c r="I32" s="4"/>
    </row>
    <row r="33" spans="2:11" ht="15" customHeight="1" x14ac:dyDescent="0.25">
      <c r="B33" s="75" t="s">
        <v>189</v>
      </c>
      <c r="C33" s="59" t="s">
        <v>29</v>
      </c>
      <c r="D33" s="87"/>
      <c r="E33" s="87"/>
      <c r="F33" s="89">
        <f t="shared" ref="F33:F42" si="5">D33-E33</f>
        <v>0</v>
      </c>
      <c r="G33" s="10"/>
      <c r="H33" s="4"/>
      <c r="I33" s="4"/>
    </row>
    <row r="34" spans="2:11" ht="15" customHeight="1" x14ac:dyDescent="0.25">
      <c r="B34" s="75" t="s">
        <v>299</v>
      </c>
      <c r="C34" s="59" t="s">
        <v>30</v>
      </c>
      <c r="D34" s="87"/>
      <c r="E34" s="87"/>
      <c r="F34" s="89">
        <f t="shared" si="5"/>
        <v>0</v>
      </c>
      <c r="G34" s="10"/>
      <c r="H34" s="4"/>
      <c r="I34" s="4"/>
    </row>
    <row r="35" spans="2:11" ht="15" customHeight="1" x14ac:dyDescent="0.25">
      <c r="B35" s="58" t="s">
        <v>225</v>
      </c>
      <c r="C35" s="59"/>
      <c r="D35" s="91"/>
      <c r="E35" s="91"/>
      <c r="F35" s="91"/>
      <c r="G35" s="10"/>
      <c r="H35" s="4"/>
      <c r="I35" s="4"/>
    </row>
    <row r="36" spans="2:11" ht="15" customHeight="1" x14ac:dyDescent="0.25">
      <c r="B36" s="72" t="s">
        <v>196</v>
      </c>
      <c r="C36" s="59" t="s">
        <v>31</v>
      </c>
      <c r="D36" s="87"/>
      <c r="E36" s="87"/>
      <c r="F36" s="89">
        <f t="shared" si="5"/>
        <v>0</v>
      </c>
      <c r="G36" s="10"/>
      <c r="H36" s="4"/>
      <c r="I36" s="4"/>
    </row>
    <row r="37" spans="2:11" ht="15" customHeight="1" x14ac:dyDescent="0.25">
      <c r="B37" s="72" t="s">
        <v>230</v>
      </c>
      <c r="C37" s="59" t="s">
        <v>32</v>
      </c>
      <c r="D37" s="87"/>
      <c r="E37" s="87"/>
      <c r="F37" s="89">
        <f t="shared" si="5"/>
        <v>0</v>
      </c>
      <c r="G37" s="10"/>
      <c r="H37" s="4"/>
      <c r="I37" s="4"/>
    </row>
    <row r="38" spans="2:11" ht="15" customHeight="1" x14ac:dyDescent="0.25">
      <c r="B38" s="72" t="s">
        <v>226</v>
      </c>
      <c r="C38" s="59" t="s">
        <v>33</v>
      </c>
      <c r="D38" s="87"/>
      <c r="E38" s="87"/>
      <c r="F38" s="89">
        <f t="shared" si="5"/>
        <v>0</v>
      </c>
      <c r="G38" s="10"/>
      <c r="H38" s="4"/>
      <c r="I38" s="4"/>
    </row>
    <row r="39" spans="2:11" ht="15" customHeight="1" x14ac:dyDescent="0.25">
      <c r="B39" s="58" t="s">
        <v>227</v>
      </c>
      <c r="C39" s="59" t="s">
        <v>208</v>
      </c>
      <c r="D39" s="89">
        <f>D36+D38-D37</f>
        <v>0</v>
      </c>
      <c r="E39" s="89">
        <f t="shared" ref="E39:F39" si="6">E36+E38-E37</f>
        <v>0</v>
      </c>
      <c r="F39" s="89">
        <f t="shared" si="6"/>
        <v>0</v>
      </c>
      <c r="G39" s="10"/>
      <c r="H39" s="4"/>
      <c r="I39" s="4"/>
    </row>
    <row r="40" spans="2:11" ht="15" customHeight="1" x14ac:dyDescent="0.25">
      <c r="B40" s="75" t="s">
        <v>197</v>
      </c>
      <c r="C40" s="59" t="s">
        <v>210</v>
      </c>
      <c r="D40" s="87"/>
      <c r="E40" s="87"/>
      <c r="F40" s="89">
        <f t="shared" si="5"/>
        <v>0</v>
      </c>
      <c r="G40" s="10"/>
      <c r="H40" s="4"/>
      <c r="I40" s="4"/>
    </row>
    <row r="41" spans="2:11" ht="15" customHeight="1" x14ac:dyDescent="0.25">
      <c r="B41" s="75" t="s">
        <v>198</v>
      </c>
      <c r="C41" s="59" t="s">
        <v>212</v>
      </c>
      <c r="D41" s="87"/>
      <c r="E41" s="87"/>
      <c r="F41" s="89">
        <f t="shared" si="5"/>
        <v>0</v>
      </c>
      <c r="G41" s="10"/>
      <c r="H41" s="4"/>
      <c r="I41" s="4"/>
    </row>
    <row r="42" spans="2:11" ht="15" customHeight="1" x14ac:dyDescent="0.25">
      <c r="B42" s="75" t="s">
        <v>300</v>
      </c>
      <c r="C42" s="59" t="s">
        <v>214</v>
      </c>
      <c r="D42" s="87"/>
      <c r="E42" s="87"/>
      <c r="F42" s="89">
        <f t="shared" si="5"/>
        <v>0</v>
      </c>
      <c r="G42" s="10"/>
      <c r="H42" s="4"/>
      <c r="I42" s="4"/>
    </row>
    <row r="43" spans="2:11" ht="15" customHeight="1" x14ac:dyDescent="0.25">
      <c r="B43" s="58" t="s">
        <v>231</v>
      </c>
      <c r="C43" s="59" t="s">
        <v>216</v>
      </c>
      <c r="D43" s="89">
        <f>SUM(D33:D34)-SUM(D39:D42)</f>
        <v>0</v>
      </c>
      <c r="E43" s="89">
        <f t="shared" ref="E43:F43" si="7">SUM(E33:E34)-SUM(E39:E42)</f>
        <v>0</v>
      </c>
      <c r="F43" s="89">
        <f t="shared" si="7"/>
        <v>0</v>
      </c>
      <c r="G43" s="10"/>
      <c r="H43" s="4"/>
      <c r="I43" s="4"/>
    </row>
    <row r="44" spans="2:11" ht="15" customHeight="1" x14ac:dyDescent="0.25">
      <c r="B44" s="19"/>
      <c r="C44" s="44"/>
      <c r="D44" s="56"/>
      <c r="E44" s="56"/>
      <c r="F44" s="56"/>
      <c r="G44" s="10"/>
      <c r="H44" s="4"/>
      <c r="I44" s="4"/>
    </row>
    <row r="45" spans="2:11" ht="15" customHeight="1" x14ac:dyDescent="0.25">
      <c r="B45" s="58" t="s">
        <v>289</v>
      </c>
      <c r="C45" s="59"/>
      <c r="D45" s="91"/>
      <c r="E45" s="91"/>
      <c r="F45" s="91"/>
      <c r="G45" s="10"/>
      <c r="H45" s="10"/>
      <c r="I45" s="10"/>
      <c r="J45" s="10"/>
      <c r="K45" s="13"/>
    </row>
    <row r="46" spans="2:11" ht="15" customHeight="1" x14ac:dyDescent="0.25">
      <c r="B46" s="72" t="s">
        <v>202</v>
      </c>
      <c r="C46" s="59" t="s">
        <v>34</v>
      </c>
      <c r="D46" s="87"/>
      <c r="E46" s="87"/>
      <c r="F46" s="89">
        <f t="shared" ref="F46:F51" si="8">D46-E46</f>
        <v>0</v>
      </c>
      <c r="G46" s="10"/>
      <c r="H46" s="10"/>
      <c r="I46" s="10"/>
      <c r="J46" s="10"/>
      <c r="K46" s="13"/>
    </row>
    <row r="47" spans="2:11" ht="15" customHeight="1" x14ac:dyDescent="0.25">
      <c r="B47" s="72" t="s">
        <v>203</v>
      </c>
      <c r="C47" s="59" t="s">
        <v>35</v>
      </c>
      <c r="D47" s="87"/>
      <c r="E47" s="87"/>
      <c r="F47" s="89">
        <f t="shared" si="8"/>
        <v>0</v>
      </c>
      <c r="G47" s="10"/>
      <c r="H47" s="10"/>
      <c r="I47" s="10"/>
      <c r="J47" s="10"/>
      <c r="K47" s="13"/>
    </row>
    <row r="48" spans="2:11" ht="15" customHeight="1" x14ac:dyDescent="0.25">
      <c r="B48" s="108" t="s">
        <v>204</v>
      </c>
      <c r="C48" s="59" t="s">
        <v>36</v>
      </c>
      <c r="D48" s="89">
        <f>D47-D46</f>
        <v>0</v>
      </c>
      <c r="E48" s="89">
        <f t="shared" ref="E48:F48" si="9">E47-E46</f>
        <v>0</v>
      </c>
      <c r="F48" s="89">
        <f t="shared" si="9"/>
        <v>0</v>
      </c>
      <c r="G48" s="10"/>
      <c r="H48" s="10"/>
      <c r="I48" s="10"/>
      <c r="J48" s="10"/>
      <c r="K48" s="13"/>
    </row>
    <row r="49" spans="2:11" ht="15" customHeight="1" x14ac:dyDescent="0.25">
      <c r="B49" s="72" t="s">
        <v>209</v>
      </c>
      <c r="C49" s="59" t="s">
        <v>37</v>
      </c>
      <c r="D49" s="87"/>
      <c r="E49" s="112"/>
      <c r="F49" s="89">
        <f t="shared" si="8"/>
        <v>0</v>
      </c>
      <c r="G49" s="10"/>
      <c r="H49" s="10"/>
      <c r="I49" s="10"/>
      <c r="J49" s="10"/>
      <c r="K49" s="13"/>
    </row>
    <row r="50" spans="2:11" ht="15" customHeight="1" x14ac:dyDescent="0.25">
      <c r="B50" s="72" t="s">
        <v>211</v>
      </c>
      <c r="C50" s="59" t="s">
        <v>38</v>
      </c>
      <c r="D50" s="87"/>
      <c r="E50" s="112"/>
      <c r="F50" s="89">
        <f t="shared" si="8"/>
        <v>0</v>
      </c>
      <c r="G50" s="10"/>
      <c r="H50" s="10"/>
      <c r="I50" s="10"/>
      <c r="J50" s="10"/>
      <c r="K50" s="13"/>
    </row>
    <row r="51" spans="2:11" ht="15" customHeight="1" x14ac:dyDescent="0.25">
      <c r="B51" s="108" t="s">
        <v>213</v>
      </c>
      <c r="C51" s="59" t="s">
        <v>232</v>
      </c>
      <c r="D51" s="89">
        <f>D50-D49</f>
        <v>0</v>
      </c>
      <c r="E51" s="112"/>
      <c r="F51" s="89">
        <f t="shared" si="8"/>
        <v>0</v>
      </c>
      <c r="G51" s="10"/>
      <c r="H51" s="10"/>
      <c r="I51" s="10"/>
      <c r="J51" s="10"/>
      <c r="K51" s="13"/>
    </row>
    <row r="52" spans="2:11" ht="15" customHeight="1" x14ac:dyDescent="0.25">
      <c r="B52" s="58" t="s">
        <v>233</v>
      </c>
      <c r="C52" s="59" t="s">
        <v>234</v>
      </c>
      <c r="D52" s="89">
        <f>D48+D51</f>
        <v>0</v>
      </c>
      <c r="E52" s="89">
        <f t="shared" ref="E52:F52" si="10">E48+E51</f>
        <v>0</v>
      </c>
      <c r="F52" s="89">
        <f t="shared" si="10"/>
        <v>0</v>
      </c>
      <c r="G52" s="10"/>
      <c r="H52" s="10"/>
      <c r="I52" s="10"/>
      <c r="J52" s="10"/>
      <c r="K52" s="13"/>
    </row>
    <row r="53" spans="2:11" ht="15" customHeight="1" x14ac:dyDescent="0.25">
      <c r="B53" s="54"/>
      <c r="C53" s="44"/>
      <c r="D53" s="56"/>
      <c r="E53" s="111"/>
      <c r="F53" s="56"/>
      <c r="G53" s="10"/>
      <c r="H53" s="10"/>
      <c r="I53" s="10"/>
      <c r="J53" s="10"/>
      <c r="K53" s="13"/>
    </row>
    <row r="54" spans="2:11" ht="15" customHeight="1" x14ac:dyDescent="0.25">
      <c r="B54" s="58" t="s">
        <v>235</v>
      </c>
      <c r="C54" s="59" t="s">
        <v>39</v>
      </c>
      <c r="D54" s="89">
        <f>D30+D43-D52</f>
        <v>0</v>
      </c>
      <c r="E54" s="89">
        <f t="shared" ref="E54:F54" si="11">E30+E43-E52</f>
        <v>0</v>
      </c>
      <c r="F54" s="89">
        <f t="shared" si="11"/>
        <v>0</v>
      </c>
      <c r="G54" s="10"/>
      <c r="H54" s="10"/>
      <c r="I54" s="10"/>
      <c r="J54" s="10"/>
      <c r="K54" s="13"/>
    </row>
    <row r="55" spans="2:11" ht="15" customHeight="1" x14ac:dyDescent="0.25">
      <c r="B55" s="75" t="s">
        <v>236</v>
      </c>
      <c r="C55" s="59" t="s">
        <v>60</v>
      </c>
      <c r="D55" s="87"/>
      <c r="E55" s="87"/>
      <c r="F55" s="89">
        <f t="shared" ref="F55" si="12">D55-E55</f>
        <v>0</v>
      </c>
      <c r="G55" s="10"/>
      <c r="H55" s="10"/>
      <c r="I55" s="10"/>
      <c r="J55" s="10"/>
      <c r="K55" s="13"/>
    </row>
    <row r="56" spans="2:11" ht="15" customHeight="1" x14ac:dyDescent="0.25">
      <c r="B56" s="58" t="s">
        <v>217</v>
      </c>
      <c r="C56" s="59" t="s">
        <v>61</v>
      </c>
      <c r="D56" s="89">
        <f>D54+D55</f>
        <v>0</v>
      </c>
      <c r="E56" s="89">
        <f t="shared" ref="E56:F56" si="13">E54+E55</f>
        <v>0</v>
      </c>
      <c r="F56" s="89">
        <f t="shared" si="13"/>
        <v>0</v>
      </c>
      <c r="G56" s="10"/>
      <c r="H56" s="10"/>
      <c r="I56" s="10"/>
      <c r="J56" s="10"/>
      <c r="K56" s="13"/>
    </row>
    <row r="57" spans="2:11" ht="15" customHeight="1" x14ac:dyDescent="0.25">
      <c r="B57" s="10"/>
      <c r="C57" s="7"/>
      <c r="D57" s="110"/>
      <c r="E57" s="110"/>
      <c r="F57" s="110"/>
      <c r="G57" s="10"/>
      <c r="H57" s="10"/>
      <c r="I57" s="10"/>
      <c r="J57" s="10"/>
      <c r="K57" s="13"/>
    </row>
    <row r="58" spans="2:11" ht="15" customHeight="1" x14ac:dyDescent="0.25">
      <c r="B58" s="9" t="s">
        <v>341</v>
      </c>
      <c r="C58" s="7"/>
      <c r="D58" s="110"/>
      <c r="E58" s="110"/>
      <c r="F58" s="110"/>
      <c r="G58" s="10"/>
      <c r="H58" s="10"/>
      <c r="I58" s="10"/>
      <c r="J58" s="10"/>
      <c r="K58" s="13"/>
    </row>
    <row r="59" spans="2:11" ht="15" customHeight="1" x14ac:dyDescent="0.25">
      <c r="B59" s="10"/>
      <c r="C59" s="7"/>
      <c r="D59" s="110"/>
      <c r="E59" s="110"/>
      <c r="F59" s="110"/>
      <c r="G59" s="10"/>
      <c r="H59" s="10"/>
      <c r="I59" s="10"/>
      <c r="J59" s="10"/>
      <c r="K59" s="13"/>
    </row>
    <row r="60" spans="2:11" ht="15" customHeight="1" x14ac:dyDescent="0.25">
      <c r="B60" s="10"/>
      <c r="C60" s="7"/>
      <c r="D60" s="110"/>
      <c r="E60" s="110"/>
      <c r="F60" s="110"/>
      <c r="G60" s="10"/>
      <c r="H60" s="10"/>
      <c r="I60" s="10"/>
      <c r="J60" s="10"/>
      <c r="K60" s="13"/>
    </row>
    <row r="61" spans="2:11" ht="15" customHeight="1" x14ac:dyDescent="0.25">
      <c r="B61" s="10"/>
      <c r="C61" s="7"/>
      <c r="D61" s="110"/>
      <c r="E61" s="110"/>
      <c r="F61" s="110"/>
      <c r="G61" s="10"/>
      <c r="H61" s="10"/>
      <c r="I61" s="10"/>
      <c r="J61" s="10"/>
      <c r="K61" s="13"/>
    </row>
    <row r="64" spans="2:11" x14ac:dyDescent="0.25">
      <c r="H64" s="4"/>
      <c r="I64" s="4"/>
    </row>
    <row r="65" spans="8:9" x14ac:dyDescent="0.25">
      <c r="H65" s="4"/>
      <c r="I65" s="4"/>
    </row>
    <row r="66" spans="8:9" x14ac:dyDescent="0.25">
      <c r="H66" s="4"/>
      <c r="I66" s="4"/>
    </row>
    <row r="67" spans="8:9" x14ac:dyDescent="0.25">
      <c r="H67" s="4"/>
      <c r="I67" s="4"/>
    </row>
    <row r="68" spans="8:9" x14ac:dyDescent="0.25">
      <c r="H68" s="4"/>
      <c r="I68" s="4"/>
    </row>
    <row r="69" spans="8:9" x14ac:dyDescent="0.25">
      <c r="H69" s="4"/>
      <c r="I69" s="4"/>
    </row>
    <row r="70" spans="8:9" x14ac:dyDescent="0.25">
      <c r="H70" s="4"/>
      <c r="I70" s="4"/>
    </row>
    <row r="71" spans="8:9" x14ac:dyDescent="0.25">
      <c r="H71" s="4"/>
      <c r="I71" s="4"/>
    </row>
    <row r="72" spans="8:9" x14ac:dyDescent="0.25">
      <c r="H72" s="4"/>
      <c r="I72" s="4"/>
    </row>
    <row r="73" spans="8:9" x14ac:dyDescent="0.25">
      <c r="H73" s="4"/>
      <c r="I73" s="4"/>
    </row>
    <row r="74" spans="8:9" x14ac:dyDescent="0.25">
      <c r="H74" s="4"/>
      <c r="I74" s="4"/>
    </row>
  </sheetData>
  <protectedRanges>
    <protectedRange sqref="D55:E55" name="Range11"/>
    <protectedRange sqref="D49:D50" name="Range9"/>
    <protectedRange sqref="D46:E47" name="Range8"/>
    <protectedRange sqref="D40:E42" name="Range7"/>
    <protectedRange sqref="D36:E38" name="Range6"/>
    <protectedRange sqref="D33:E34" name="Range5"/>
    <protectedRange sqref="D27:E29" name="Range4"/>
    <protectedRange sqref="D24:E25" name="Range3"/>
    <protectedRange sqref="D22:F22" name="Range2"/>
    <protectedRange sqref="D18:F20 F24:F25 F27:F29 F33:F34 F36:F38 F40:F42 F46:F47 F55 F49:F51" name="Range1"/>
  </protectedRanges>
  <dataConsolidate/>
  <mergeCells count="7">
    <mergeCell ref="D11:F11"/>
    <mergeCell ref="D10:F10"/>
    <mergeCell ref="C6:F6"/>
    <mergeCell ref="C7:F7"/>
    <mergeCell ref="A3:F3"/>
    <mergeCell ref="A4:F4"/>
    <mergeCell ref="C8:F8"/>
  </mergeCells>
  <dataValidations count="2">
    <dataValidation type="list" allowBlank="1" showInputMessage="1" showErrorMessage="1" sqref="D11:F11">
      <formula1>Validnames</formula1>
    </dataValidation>
    <dataValidation allowBlank="1" showInputMessage="1" showErrorMessage="1" prompt="This is non-input cell. please do not fill in." sqref="C6:F8"/>
  </dataValidation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showGridLines="0" workbookViewId="0">
      <selection activeCell="D11" sqref="D11"/>
    </sheetView>
  </sheetViews>
  <sheetFormatPr defaultColWidth="11.44140625" defaultRowHeight="13.2" x14ac:dyDescent="0.25"/>
  <cols>
    <col min="1" max="1" width="3.88671875" style="4" customWidth="1"/>
    <col min="2" max="2" width="50.6640625" style="4" customWidth="1"/>
    <col min="3" max="3" width="6.6640625" style="15" customWidth="1"/>
    <col min="4" max="4" width="12.6640625" style="127" customWidth="1"/>
    <col min="5" max="7" width="12.6640625" style="4" customWidth="1"/>
    <col min="8" max="8" width="12.6640625" style="5" customWidth="1"/>
    <col min="9" max="9" width="21.5546875" style="6" customWidth="1"/>
    <col min="10" max="10" width="20.5546875" style="4" customWidth="1"/>
    <col min="11" max="11" width="41.88671875" style="4" customWidth="1"/>
    <col min="12" max="16384" width="11.44140625" style="4"/>
  </cols>
  <sheetData>
    <row r="1" spans="1:11" ht="27" customHeight="1" x14ac:dyDescent="0.25">
      <c r="A1" s="61" t="s">
        <v>237</v>
      </c>
      <c r="B1" s="62"/>
      <c r="C1" s="63"/>
      <c r="D1" s="188"/>
      <c r="E1" s="211"/>
      <c r="F1" s="62"/>
      <c r="G1" s="10"/>
    </row>
    <row r="2" spans="1:11" ht="27" customHeight="1" x14ac:dyDescent="0.25">
      <c r="A2" s="64" t="s">
        <v>238</v>
      </c>
      <c r="B2" s="62"/>
      <c r="C2" s="63"/>
      <c r="D2" s="188"/>
      <c r="E2" s="63"/>
      <c r="F2" s="62"/>
      <c r="G2" s="10"/>
    </row>
    <row r="3" spans="1:11" ht="33" customHeight="1" x14ac:dyDescent="0.25">
      <c r="A3" s="263" t="str">
        <f>IF(Intro!D21="Q","This template is only for annual submissions. You have specified a quarterly submission. Please do not fill.",IF(Intro!D21="HY","This template is only for annual submission. You have specified a half-yearly submission. Please do not fill"," "))</f>
        <v xml:space="preserve"> </v>
      </c>
      <c r="B3" s="264"/>
      <c r="C3" s="264"/>
      <c r="D3" s="264"/>
      <c r="E3" s="264"/>
      <c r="F3" s="264"/>
      <c r="G3" s="10"/>
    </row>
    <row r="4" spans="1:11" ht="19.5" customHeight="1" x14ac:dyDescent="0.25">
      <c r="A4" s="69"/>
      <c r="B4" s="67"/>
      <c r="C4" s="68"/>
      <c r="D4" s="189"/>
      <c r="E4" s="2"/>
      <c r="G4" s="10"/>
    </row>
    <row r="5" spans="1:11" ht="17.25" customHeight="1" x14ac:dyDescent="0.25">
      <c r="A5" s="69"/>
      <c r="B5" s="71" t="s">
        <v>1</v>
      </c>
      <c r="C5" s="255">
        <f>Intro!$D$15</f>
        <v>0</v>
      </c>
      <c r="D5" s="256"/>
      <c r="E5" s="256"/>
      <c r="F5" s="257"/>
      <c r="G5" s="10"/>
    </row>
    <row r="6" spans="1:11" ht="17.25" customHeight="1" x14ac:dyDescent="0.25">
      <c r="B6" s="71" t="s">
        <v>4</v>
      </c>
      <c r="C6" s="258">
        <f>IF(Intro!$D$19=" "," ",Intro!$D$19)</f>
        <v>0</v>
      </c>
      <c r="D6" s="259"/>
      <c r="E6" s="259"/>
      <c r="F6" s="260"/>
      <c r="G6" s="10"/>
    </row>
    <row r="7" spans="1:11" ht="17.25" customHeight="1" x14ac:dyDescent="0.25">
      <c r="B7" s="71" t="s">
        <v>376</v>
      </c>
      <c r="C7" s="265">
        <f>Intro!D21</f>
        <v>0</v>
      </c>
      <c r="D7" s="266"/>
      <c r="E7" s="266"/>
      <c r="F7" s="266"/>
      <c r="G7" s="10"/>
    </row>
    <row r="8" spans="1:11" ht="19.5" customHeight="1" x14ac:dyDescent="0.25">
      <c r="C8" s="7"/>
      <c r="G8" s="10"/>
    </row>
    <row r="9" spans="1:11" ht="15" customHeight="1" x14ac:dyDescent="0.25">
      <c r="B9" s="13"/>
      <c r="C9" s="14"/>
      <c r="D9" s="187" t="s">
        <v>5</v>
      </c>
      <c r="E9" s="5"/>
      <c r="F9" s="5"/>
      <c r="G9" s="5"/>
      <c r="I9" s="5"/>
    </row>
    <row r="10" spans="1:11" ht="15" customHeight="1" x14ac:dyDescent="0.25">
      <c r="B10" s="58" t="s">
        <v>110</v>
      </c>
      <c r="C10" s="59"/>
      <c r="D10" s="60"/>
      <c r="E10" s="21"/>
      <c r="F10" s="21"/>
      <c r="G10" s="21"/>
      <c r="H10" s="21"/>
      <c r="I10" s="5"/>
    </row>
    <row r="11" spans="1:11" ht="15" customHeight="1" x14ac:dyDescent="0.25">
      <c r="B11" s="75" t="s">
        <v>239</v>
      </c>
      <c r="C11" s="59" t="s">
        <v>59</v>
      </c>
      <c r="D11" s="88"/>
      <c r="E11" s="21"/>
      <c r="F11" s="21"/>
      <c r="G11" s="21"/>
      <c r="H11" s="21"/>
      <c r="I11" s="5"/>
    </row>
    <row r="12" spans="1:11" ht="15" customHeight="1" x14ac:dyDescent="0.25">
      <c r="B12" s="75" t="s">
        <v>240</v>
      </c>
      <c r="C12" s="59" t="s">
        <v>20</v>
      </c>
      <c r="D12" s="88"/>
      <c r="E12" s="21"/>
      <c r="F12" s="21"/>
      <c r="G12" s="21"/>
      <c r="H12" s="21"/>
      <c r="I12" s="5"/>
    </row>
    <row r="13" spans="1:11" ht="24.9" customHeight="1" x14ac:dyDescent="0.25">
      <c r="B13" s="74" t="s">
        <v>241</v>
      </c>
      <c r="C13" s="59"/>
      <c r="D13" s="70"/>
      <c r="E13" s="21"/>
      <c r="F13" s="21"/>
      <c r="G13" s="21"/>
      <c r="H13" s="21"/>
      <c r="I13" s="5"/>
    </row>
    <row r="14" spans="1:11" ht="15" customHeight="1" x14ac:dyDescent="0.25">
      <c r="B14" s="72" t="s">
        <v>242</v>
      </c>
      <c r="C14" s="59" t="s">
        <v>21</v>
      </c>
      <c r="D14" s="88"/>
      <c r="E14" s="21"/>
      <c r="F14" s="21"/>
      <c r="G14" s="21"/>
      <c r="H14" s="21"/>
      <c r="I14" s="22"/>
    </row>
    <row r="15" spans="1:11" ht="15" customHeight="1" x14ac:dyDescent="0.25">
      <c r="B15" s="72" t="s">
        <v>243</v>
      </c>
      <c r="C15" s="59" t="s">
        <v>22</v>
      </c>
      <c r="D15" s="88"/>
      <c r="E15" s="10"/>
      <c r="F15" s="10"/>
      <c r="G15" s="10"/>
      <c r="H15" s="10"/>
      <c r="I15" s="22"/>
      <c r="J15" s="10"/>
      <c r="K15" s="13"/>
    </row>
    <row r="16" spans="1:11" ht="15" customHeight="1" x14ac:dyDescent="0.25">
      <c r="B16" s="72" t="s">
        <v>244</v>
      </c>
      <c r="C16" s="59" t="s">
        <v>23</v>
      </c>
      <c r="D16" s="88"/>
      <c r="E16" s="10"/>
      <c r="F16" s="10"/>
      <c r="G16" s="10"/>
      <c r="H16" s="10"/>
      <c r="I16" s="23"/>
      <c r="J16" s="10"/>
      <c r="K16" s="13"/>
    </row>
    <row r="17" spans="2:11" ht="15" customHeight="1" x14ac:dyDescent="0.25">
      <c r="B17" s="72" t="s">
        <v>245</v>
      </c>
      <c r="C17" s="59" t="s">
        <v>97</v>
      </c>
      <c r="D17" s="88"/>
      <c r="E17" s="10"/>
      <c r="F17" s="10"/>
      <c r="G17" s="10"/>
      <c r="H17" s="10"/>
      <c r="I17" s="23"/>
      <c r="J17" s="10"/>
      <c r="K17" s="13"/>
    </row>
    <row r="18" spans="2:11" ht="15" customHeight="1" x14ac:dyDescent="0.25">
      <c r="B18" s="58" t="s">
        <v>246</v>
      </c>
      <c r="C18" s="59" t="s">
        <v>99</v>
      </c>
      <c r="D18" s="90">
        <f>D14+D15+D16-D17</f>
        <v>0</v>
      </c>
      <c r="E18" s="10"/>
      <c r="F18" s="10"/>
      <c r="G18" s="10"/>
      <c r="H18" s="10"/>
      <c r="I18" s="23"/>
      <c r="J18" s="10"/>
      <c r="K18" s="13"/>
    </row>
    <row r="19" spans="2:11" ht="15" customHeight="1" x14ac:dyDescent="0.25">
      <c r="B19" s="75" t="s">
        <v>299</v>
      </c>
      <c r="C19" s="59" t="s">
        <v>101</v>
      </c>
      <c r="D19" s="88"/>
      <c r="E19" s="10"/>
      <c r="F19" s="10"/>
      <c r="G19" s="10"/>
      <c r="H19" s="10"/>
      <c r="I19" s="23"/>
      <c r="J19" s="10"/>
      <c r="K19" s="13"/>
    </row>
    <row r="20" spans="2:11" ht="15" customHeight="1" x14ac:dyDescent="0.25">
      <c r="B20" s="58" t="s">
        <v>115</v>
      </c>
      <c r="C20" s="59" t="s">
        <v>103</v>
      </c>
      <c r="D20" s="90">
        <f>D11+D12+D18+D19</f>
        <v>0</v>
      </c>
      <c r="E20" s="10"/>
      <c r="F20" s="10"/>
      <c r="G20" s="10"/>
      <c r="H20" s="10"/>
      <c r="I20" s="23"/>
      <c r="J20" s="10"/>
      <c r="K20" s="13"/>
    </row>
    <row r="21" spans="2:11" ht="15" customHeight="1" x14ac:dyDescent="0.25">
      <c r="B21" s="75"/>
      <c r="C21" s="59"/>
      <c r="D21" s="70"/>
      <c r="E21" s="10"/>
      <c r="F21" s="10"/>
      <c r="G21" s="10"/>
      <c r="H21" s="10"/>
      <c r="I21" s="23"/>
      <c r="J21" s="10"/>
      <c r="K21" s="13"/>
    </row>
    <row r="22" spans="2:11" ht="15" customHeight="1" x14ac:dyDescent="0.25">
      <c r="B22" s="58" t="s">
        <v>116</v>
      </c>
      <c r="C22" s="59"/>
      <c r="D22" s="70"/>
      <c r="E22" s="21"/>
      <c r="F22" s="21"/>
      <c r="G22" s="21"/>
      <c r="H22" s="21"/>
      <c r="I22" s="22"/>
    </row>
    <row r="23" spans="2:11" ht="15" customHeight="1" x14ac:dyDescent="0.25">
      <c r="B23" s="75" t="s">
        <v>309</v>
      </c>
      <c r="C23" s="59" t="s">
        <v>24</v>
      </c>
      <c r="D23" s="88"/>
      <c r="E23" s="21"/>
      <c r="F23" s="21"/>
      <c r="G23" s="21"/>
      <c r="H23" s="21"/>
      <c r="I23" s="22"/>
    </row>
    <row r="24" spans="2:11" ht="15" customHeight="1" x14ac:dyDescent="0.25">
      <c r="B24" s="75" t="s">
        <v>300</v>
      </c>
      <c r="C24" s="59" t="s">
        <v>25</v>
      </c>
      <c r="D24" s="88"/>
      <c r="E24" s="21"/>
      <c r="F24" s="21"/>
      <c r="G24" s="21"/>
      <c r="H24" s="21"/>
      <c r="I24" s="5"/>
    </row>
    <row r="25" spans="2:11" ht="15" customHeight="1" x14ac:dyDescent="0.25">
      <c r="B25" s="58" t="s">
        <v>120</v>
      </c>
      <c r="C25" s="59" t="s">
        <v>26</v>
      </c>
      <c r="D25" s="90">
        <f>D23+D24</f>
        <v>0</v>
      </c>
      <c r="E25" s="21"/>
      <c r="F25" s="21"/>
      <c r="G25" s="21"/>
      <c r="H25" s="21"/>
      <c r="I25" s="5"/>
    </row>
    <row r="26" spans="2:11" ht="15" customHeight="1" x14ac:dyDescent="0.25">
      <c r="B26" s="75"/>
      <c r="C26" s="59"/>
      <c r="D26" s="70"/>
      <c r="E26" s="21"/>
      <c r="F26" s="21"/>
      <c r="G26" s="21"/>
      <c r="H26" s="21"/>
      <c r="I26" s="5"/>
    </row>
    <row r="27" spans="2:11" ht="15" customHeight="1" x14ac:dyDescent="0.25">
      <c r="B27" s="58" t="s">
        <v>247</v>
      </c>
      <c r="C27" s="59" t="s">
        <v>29</v>
      </c>
      <c r="D27" s="90">
        <f>D20-D25</f>
        <v>0</v>
      </c>
      <c r="E27" s="10"/>
      <c r="F27" s="10"/>
      <c r="G27" s="10"/>
      <c r="H27" s="10"/>
      <c r="I27" s="10"/>
      <c r="J27" s="10"/>
      <c r="K27" s="13"/>
    </row>
    <row r="28" spans="2:11" ht="15" customHeight="1" x14ac:dyDescent="0.25">
      <c r="B28" s="75" t="s">
        <v>248</v>
      </c>
      <c r="C28" s="59" t="s">
        <v>30</v>
      </c>
      <c r="D28" s="88"/>
      <c r="E28" s="10"/>
      <c r="F28" s="10"/>
      <c r="G28" s="10"/>
      <c r="H28" s="10"/>
      <c r="I28" s="10"/>
      <c r="J28" s="10"/>
      <c r="K28" s="13"/>
    </row>
    <row r="29" spans="2:11" ht="15" customHeight="1" x14ac:dyDescent="0.25">
      <c r="B29" s="58" t="s">
        <v>249</v>
      </c>
      <c r="C29" s="59" t="s">
        <v>31</v>
      </c>
      <c r="D29" s="90">
        <f>D27-D28</f>
        <v>0</v>
      </c>
      <c r="E29" s="10"/>
      <c r="F29" s="10"/>
      <c r="G29" s="10"/>
      <c r="H29" s="10"/>
      <c r="I29" s="10"/>
      <c r="J29" s="10"/>
      <c r="K29" s="13"/>
    </row>
    <row r="30" spans="2:11" ht="15" customHeight="1" x14ac:dyDescent="0.25">
      <c r="B30" s="75" t="s">
        <v>250</v>
      </c>
      <c r="C30" s="59" t="s">
        <v>32</v>
      </c>
      <c r="D30" s="88"/>
      <c r="E30" s="10"/>
      <c r="F30" s="10"/>
      <c r="G30" s="10"/>
      <c r="H30" s="10"/>
      <c r="I30" s="10"/>
      <c r="J30" s="10"/>
      <c r="K30" s="13"/>
    </row>
    <row r="31" spans="2:11" ht="15" customHeight="1" x14ac:dyDescent="0.25">
      <c r="B31" s="75" t="s">
        <v>251</v>
      </c>
      <c r="C31" s="59" t="s">
        <v>33</v>
      </c>
      <c r="D31" s="88"/>
      <c r="E31" s="23"/>
      <c r="F31" s="23"/>
      <c r="G31" s="23"/>
      <c r="H31" s="23"/>
      <c r="I31" s="10"/>
      <c r="J31" s="10"/>
      <c r="K31" s="13"/>
    </row>
    <row r="32" spans="2:11" ht="15" customHeight="1" x14ac:dyDescent="0.25">
      <c r="B32" s="75" t="s">
        <v>301</v>
      </c>
      <c r="C32" s="59" t="s">
        <v>208</v>
      </c>
      <c r="D32" s="88"/>
      <c r="E32" s="23"/>
      <c r="F32" s="23"/>
      <c r="G32" s="23"/>
      <c r="H32" s="23"/>
      <c r="I32" s="10"/>
      <c r="J32" s="10"/>
      <c r="K32" s="13"/>
    </row>
    <row r="33" spans="2:11" ht="15" customHeight="1" x14ac:dyDescent="0.25">
      <c r="B33" s="58" t="s">
        <v>252</v>
      </c>
      <c r="C33" s="59" t="s">
        <v>210</v>
      </c>
      <c r="D33" s="90">
        <f>(D29+D30)-(D31+D32)</f>
        <v>0</v>
      </c>
      <c r="E33" s="10"/>
      <c r="F33" s="10"/>
      <c r="G33" s="10"/>
      <c r="H33" s="10"/>
      <c r="I33" s="10"/>
      <c r="J33" s="10"/>
      <c r="K33" s="13"/>
    </row>
    <row r="34" spans="2:11" ht="15" customHeight="1" x14ac:dyDescent="0.25">
      <c r="B34" s="75" t="s">
        <v>253</v>
      </c>
      <c r="C34" s="59" t="s">
        <v>212</v>
      </c>
      <c r="D34" s="88"/>
      <c r="E34" s="10"/>
      <c r="F34" s="10"/>
      <c r="G34" s="10"/>
      <c r="H34" s="10"/>
      <c r="I34" s="10"/>
      <c r="J34" s="10"/>
      <c r="K34" s="13"/>
    </row>
    <row r="35" spans="2:11" ht="15" customHeight="1" x14ac:dyDescent="0.25">
      <c r="B35" s="58" t="s">
        <v>254</v>
      </c>
      <c r="C35" s="59" t="s">
        <v>214</v>
      </c>
      <c r="D35" s="90">
        <f>D33-D34</f>
        <v>0</v>
      </c>
      <c r="E35" s="10"/>
      <c r="F35" s="10"/>
      <c r="G35" s="10"/>
      <c r="H35" s="10"/>
      <c r="I35" s="10"/>
      <c r="J35" s="10"/>
      <c r="K35" s="13"/>
    </row>
    <row r="36" spans="2:11" ht="15" customHeight="1" x14ac:dyDescent="0.25">
      <c r="B36" s="10"/>
      <c r="C36" s="41"/>
      <c r="D36" s="190"/>
      <c r="E36" s="10"/>
      <c r="F36" s="10"/>
      <c r="G36" s="10"/>
      <c r="H36" s="10"/>
      <c r="I36" s="10"/>
      <c r="J36" s="10"/>
      <c r="K36" s="13"/>
    </row>
    <row r="37" spans="2:11" ht="15" customHeight="1" x14ac:dyDescent="0.25">
      <c r="B37" s="9" t="s">
        <v>341</v>
      </c>
      <c r="C37" s="7"/>
      <c r="D37" s="110"/>
      <c r="E37" s="10"/>
      <c r="F37" s="10"/>
      <c r="G37" s="10"/>
      <c r="H37" s="10"/>
      <c r="I37" s="10"/>
      <c r="J37" s="10"/>
      <c r="K37" s="13"/>
    </row>
    <row r="38" spans="2:11" ht="15" customHeight="1" x14ac:dyDescent="0.25">
      <c r="B38" s="10"/>
      <c r="C38" s="7"/>
      <c r="D38" s="110"/>
      <c r="E38" s="10"/>
      <c r="F38" s="10"/>
      <c r="G38" s="10"/>
      <c r="H38" s="10"/>
      <c r="I38" s="10"/>
      <c r="J38" s="10"/>
      <c r="K38" s="13"/>
    </row>
    <row r="39" spans="2:11" ht="15" customHeight="1" x14ac:dyDescent="0.25">
      <c r="B39" s="10"/>
      <c r="C39" s="7"/>
      <c r="D39" s="110"/>
      <c r="E39" s="10"/>
      <c r="F39" s="10"/>
      <c r="G39" s="10"/>
      <c r="H39" s="10"/>
      <c r="I39" s="10"/>
      <c r="J39" s="10"/>
      <c r="K39" s="13"/>
    </row>
    <row r="40" spans="2:11" ht="15" customHeight="1" x14ac:dyDescent="0.25">
      <c r="B40" s="10"/>
      <c r="C40" s="7"/>
      <c r="D40" s="110"/>
      <c r="E40" s="10"/>
      <c r="F40" s="10"/>
      <c r="G40" s="10"/>
      <c r="H40" s="10"/>
      <c r="I40" s="10"/>
      <c r="J40" s="10"/>
      <c r="K40" s="13"/>
    </row>
    <row r="41" spans="2:11" x14ac:dyDescent="0.25">
      <c r="E41" s="5"/>
      <c r="F41" s="5"/>
      <c r="G41" s="5"/>
    </row>
    <row r="43" spans="2:11" x14ac:dyDescent="0.25">
      <c r="C43" s="15" t="s">
        <v>57</v>
      </c>
      <c r="H43" s="4"/>
      <c r="I43" s="4"/>
    </row>
    <row r="44" spans="2:11" x14ac:dyDescent="0.25">
      <c r="H44" s="4"/>
      <c r="I44" s="4"/>
    </row>
    <row r="45" spans="2:11" x14ac:dyDescent="0.25">
      <c r="H45" s="4"/>
      <c r="I45" s="4"/>
    </row>
    <row r="46" spans="2:11" x14ac:dyDescent="0.25">
      <c r="H46" s="4"/>
      <c r="I46" s="4"/>
    </row>
    <row r="47" spans="2:11" x14ac:dyDescent="0.25">
      <c r="H47" s="4"/>
      <c r="I47" s="4"/>
    </row>
    <row r="48" spans="2:11" x14ac:dyDescent="0.25">
      <c r="H48" s="4"/>
      <c r="I48" s="4"/>
    </row>
    <row r="49" spans="3:9" x14ac:dyDescent="0.25">
      <c r="H49" s="4"/>
      <c r="I49" s="4"/>
    </row>
    <row r="50" spans="3:9" x14ac:dyDescent="0.25">
      <c r="H50" s="4"/>
      <c r="I50" s="4"/>
    </row>
    <row r="51" spans="3:9" x14ac:dyDescent="0.25">
      <c r="H51" s="4"/>
      <c r="I51" s="4"/>
    </row>
    <row r="52" spans="3:9" x14ac:dyDescent="0.25">
      <c r="C52" s="4"/>
      <c r="H52" s="4"/>
      <c r="I52" s="4"/>
    </row>
    <row r="53" spans="3:9" x14ac:dyDescent="0.25">
      <c r="C53" s="4"/>
      <c r="H53" s="4"/>
      <c r="I53" s="4"/>
    </row>
  </sheetData>
  <protectedRanges>
    <protectedRange sqref="A37:XFD90" name="Range7"/>
    <protectedRange sqref="D34" name="Range6"/>
    <protectedRange sqref="D30:D32" name="Range5"/>
    <protectedRange sqref="D28" name="Range4"/>
    <protectedRange sqref="D23:D24" name="Range3"/>
    <protectedRange sqref="D19" name="Range2"/>
    <protectedRange sqref="D14:D17" name="Range1"/>
  </protectedRanges>
  <mergeCells count="4">
    <mergeCell ref="C7:F7"/>
    <mergeCell ref="C5:F5"/>
    <mergeCell ref="C6:F6"/>
    <mergeCell ref="A3:F3"/>
  </mergeCells>
  <dataValidations count="1">
    <dataValidation allowBlank="1" showInputMessage="1" showErrorMessage="1" prompt="This is non-input cell. please do not fill in." sqref="C5:F5 C6:F6 C7:F7"/>
  </dataValidation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workbookViewId="0">
      <selection activeCell="D11" sqref="D11:F11"/>
    </sheetView>
  </sheetViews>
  <sheetFormatPr defaultColWidth="11.44140625" defaultRowHeight="13.2" x14ac:dyDescent="0.25"/>
  <cols>
    <col min="1" max="1" width="3.88671875" style="4" customWidth="1"/>
    <col min="2" max="2" width="51.6640625" style="4" customWidth="1"/>
    <col min="3" max="3" width="6.6640625" style="15" customWidth="1"/>
    <col min="4" max="7" width="12.6640625" style="4" customWidth="1"/>
    <col min="8" max="8" width="12.6640625" style="5" customWidth="1"/>
    <col min="9" max="9" width="21.5546875" style="6" customWidth="1"/>
    <col min="10" max="10" width="20.5546875" style="4" customWidth="1"/>
    <col min="11" max="11" width="41.88671875" style="4" customWidth="1"/>
    <col min="12" max="16384" width="11.44140625" style="4"/>
  </cols>
  <sheetData>
    <row r="1" spans="1:9" ht="27" customHeight="1" x14ac:dyDescent="0.25">
      <c r="A1" s="47" t="s">
        <v>92</v>
      </c>
      <c r="B1" s="65"/>
      <c r="C1" s="49"/>
      <c r="D1" s="49"/>
      <c r="E1" s="50"/>
      <c r="F1" s="51"/>
      <c r="G1" s="10"/>
    </row>
    <row r="2" spans="1:9" ht="54.75" customHeight="1" x14ac:dyDescent="0.25">
      <c r="A2" s="276" t="s">
        <v>392</v>
      </c>
      <c r="B2" s="277"/>
      <c r="C2" s="277"/>
      <c r="D2" s="277"/>
      <c r="E2" s="277"/>
      <c r="F2" s="278"/>
      <c r="G2" s="10"/>
    </row>
    <row r="3" spans="1:9" s="229" customFormat="1" ht="33" customHeight="1" x14ac:dyDescent="0.25">
      <c r="A3" s="261" t="str">
        <f>IF(Intro!D18="NL","This template is to be filled only for life business. You have specified only non-life business. Please do not fill."," ")</f>
        <v xml:space="preserve"> </v>
      </c>
      <c r="B3" s="262"/>
      <c r="C3" s="262"/>
      <c r="D3" s="262"/>
      <c r="E3" s="262"/>
      <c r="F3" s="262"/>
      <c r="G3" s="226"/>
      <c r="H3" s="227"/>
      <c r="I3" s="228"/>
    </row>
    <row r="4" spans="1:9" s="229" customFormat="1" ht="31.5" customHeight="1" x14ac:dyDescent="0.25">
      <c r="A4" s="263" t="str">
        <f>IF(Intro!D21="Q","This template is only for annual submissions. You have specified a quarterly submission. Please do not fill.",IF(Intro!D21="HY","This template is only for annual submission. You have specified a half-yearly submission. Please do not fill"," "))</f>
        <v xml:space="preserve"> </v>
      </c>
      <c r="B4" s="264"/>
      <c r="C4" s="264"/>
      <c r="D4" s="264"/>
      <c r="E4" s="264"/>
      <c r="F4" s="264"/>
      <c r="G4" s="226"/>
      <c r="H4" s="227"/>
      <c r="I4" s="228"/>
    </row>
    <row r="5" spans="1:9" ht="19.5" customHeight="1" x14ac:dyDescent="0.25">
      <c r="A5" s="69"/>
      <c r="B5" s="55"/>
      <c r="C5" s="68"/>
      <c r="D5" s="68"/>
      <c r="E5" s="68"/>
      <c r="F5" s="55"/>
      <c r="G5" s="10"/>
    </row>
    <row r="6" spans="1:9" ht="17.25" customHeight="1" x14ac:dyDescent="0.25">
      <c r="A6" s="69"/>
      <c r="B6" s="71" t="s">
        <v>1</v>
      </c>
      <c r="C6" s="255">
        <f>Intro!$D$15</f>
        <v>0</v>
      </c>
      <c r="D6" s="256"/>
      <c r="E6" s="256"/>
      <c r="F6" s="257"/>
      <c r="G6" s="10"/>
    </row>
    <row r="7" spans="1:9" ht="17.25" customHeight="1" x14ac:dyDescent="0.25">
      <c r="A7" s="69"/>
      <c r="B7" s="71" t="s">
        <v>4</v>
      </c>
      <c r="C7" s="258">
        <f>IF(Intro!$D$19=" "," ",Intro!$D$19)</f>
        <v>0</v>
      </c>
      <c r="D7" s="259"/>
      <c r="E7" s="259"/>
      <c r="F7" s="260"/>
      <c r="G7" s="10"/>
    </row>
    <row r="8" spans="1:9" ht="17.25" customHeight="1" x14ac:dyDescent="0.25">
      <c r="A8" s="69"/>
      <c r="B8" s="71" t="s">
        <v>376</v>
      </c>
      <c r="C8" s="265">
        <f>Intro!D21</f>
        <v>0</v>
      </c>
      <c r="D8" s="266"/>
      <c r="E8" s="266"/>
      <c r="F8" s="266"/>
      <c r="G8" s="10"/>
    </row>
    <row r="9" spans="1:9" ht="19.5" customHeight="1" x14ac:dyDescent="0.25">
      <c r="A9" s="33"/>
      <c r="C9" s="2"/>
      <c r="D9" s="2"/>
      <c r="E9" s="2"/>
      <c r="G9" s="10"/>
    </row>
    <row r="10" spans="1:9" x14ac:dyDescent="0.25">
      <c r="B10" s="3"/>
      <c r="C10" s="2"/>
      <c r="D10" s="273" t="s">
        <v>19</v>
      </c>
      <c r="E10" s="274"/>
      <c r="F10" s="275"/>
      <c r="G10" s="10"/>
    </row>
    <row r="11" spans="1:9" x14ac:dyDescent="0.25">
      <c r="B11" s="71" t="s">
        <v>93</v>
      </c>
      <c r="C11" s="59" t="s">
        <v>13</v>
      </c>
      <c r="D11" s="270"/>
      <c r="E11" s="271"/>
      <c r="F11" s="272"/>
      <c r="G11" s="10"/>
    </row>
    <row r="12" spans="1:9" x14ac:dyDescent="0.25">
      <c r="B12" s="71" t="s">
        <v>94</v>
      </c>
      <c r="C12" s="59" t="s">
        <v>14</v>
      </c>
      <c r="D12" s="270"/>
      <c r="E12" s="271"/>
      <c r="F12" s="272"/>
      <c r="G12" s="10"/>
    </row>
    <row r="13" spans="1:9" x14ac:dyDescent="0.25">
      <c r="C13" s="41"/>
      <c r="G13" s="10"/>
    </row>
    <row r="14" spans="1:9" s="5" customFormat="1" x14ac:dyDescent="0.25">
      <c r="B14" s="9"/>
      <c r="C14" s="41"/>
      <c r="D14" s="18"/>
      <c r="E14" s="18"/>
      <c r="F14" s="10"/>
      <c r="G14" s="10"/>
    </row>
    <row r="15" spans="1:9" x14ac:dyDescent="0.25">
      <c r="B15" s="13"/>
      <c r="C15" s="43"/>
      <c r="D15" s="191" t="s">
        <v>5</v>
      </c>
      <c r="H15" s="4"/>
      <c r="I15" s="4"/>
    </row>
    <row r="16" spans="1:9" ht="26.4" x14ac:dyDescent="0.25">
      <c r="B16" s="76" t="s">
        <v>290</v>
      </c>
      <c r="C16" s="59" t="s">
        <v>59</v>
      </c>
      <c r="D16" s="88"/>
      <c r="E16" s="6"/>
      <c r="F16" s="6"/>
      <c r="G16" s="6"/>
      <c r="H16" s="6"/>
      <c r="I16" s="4"/>
    </row>
    <row r="17" spans="2:11" ht="25.5" customHeight="1" x14ac:dyDescent="0.25">
      <c r="B17" s="76" t="s">
        <v>310</v>
      </c>
      <c r="C17" s="59" t="s">
        <v>20</v>
      </c>
      <c r="D17" s="88"/>
      <c r="E17" s="6"/>
      <c r="F17" s="6"/>
      <c r="G17" s="6"/>
      <c r="H17" s="6"/>
      <c r="I17" s="4"/>
    </row>
    <row r="18" spans="2:11" x14ac:dyDescent="0.25">
      <c r="B18" s="76" t="s">
        <v>302</v>
      </c>
      <c r="C18" s="59" t="s">
        <v>21</v>
      </c>
      <c r="D18" s="88"/>
      <c r="E18" s="6"/>
      <c r="F18" s="6"/>
      <c r="G18" s="6"/>
      <c r="H18" s="6"/>
      <c r="I18" s="4"/>
    </row>
    <row r="19" spans="2:11" x14ac:dyDescent="0.25">
      <c r="B19" s="77" t="s">
        <v>95</v>
      </c>
      <c r="C19" s="59" t="s">
        <v>22</v>
      </c>
      <c r="D19" s="90">
        <f>D16+D17+D18</f>
        <v>0</v>
      </c>
      <c r="E19" s="6"/>
      <c r="F19" s="6"/>
      <c r="G19" s="6"/>
      <c r="H19" s="6"/>
      <c r="I19" s="4"/>
    </row>
    <row r="20" spans="2:11" x14ac:dyDescent="0.25">
      <c r="B20" s="78" t="s">
        <v>96</v>
      </c>
      <c r="C20" s="59" t="s">
        <v>23</v>
      </c>
      <c r="D20" s="88"/>
      <c r="E20" s="10"/>
      <c r="F20" s="10"/>
      <c r="G20" s="10"/>
      <c r="H20" s="10"/>
      <c r="I20" s="10"/>
      <c r="J20" s="10"/>
      <c r="K20" s="13"/>
    </row>
    <row r="21" spans="2:11" x14ac:dyDescent="0.25">
      <c r="B21" s="76" t="s">
        <v>303</v>
      </c>
      <c r="C21" s="59" t="s">
        <v>97</v>
      </c>
      <c r="D21" s="88"/>
      <c r="E21" s="10"/>
      <c r="F21" s="10"/>
      <c r="G21" s="10"/>
      <c r="H21" s="10"/>
      <c r="I21" s="10"/>
      <c r="J21" s="10"/>
      <c r="K21" s="13"/>
    </row>
    <row r="22" spans="2:11" x14ac:dyDescent="0.25">
      <c r="B22" s="79" t="s">
        <v>98</v>
      </c>
      <c r="C22" s="59" t="s">
        <v>99</v>
      </c>
      <c r="D22" s="90">
        <f>D19-(D20+D21)</f>
        <v>0</v>
      </c>
      <c r="E22" s="10"/>
      <c r="F22" s="10"/>
      <c r="G22" s="10"/>
      <c r="H22" s="10"/>
      <c r="I22" s="10"/>
      <c r="J22" s="10"/>
      <c r="K22" s="13"/>
    </row>
    <row r="23" spans="2:11" x14ac:dyDescent="0.25">
      <c r="B23" s="76" t="s">
        <v>100</v>
      </c>
      <c r="C23" s="59" t="s">
        <v>101</v>
      </c>
      <c r="D23" s="115"/>
      <c r="E23" s="10"/>
      <c r="F23" s="10"/>
      <c r="G23" s="10"/>
      <c r="H23" s="10"/>
      <c r="I23" s="10"/>
      <c r="J23" s="10"/>
      <c r="K23" s="13"/>
    </row>
    <row r="24" spans="2:11" x14ac:dyDescent="0.25">
      <c r="B24" s="78" t="s">
        <v>102</v>
      </c>
      <c r="C24" s="59" t="s">
        <v>103</v>
      </c>
      <c r="D24" s="115"/>
      <c r="E24" s="10"/>
      <c r="F24" s="10"/>
      <c r="G24" s="10"/>
      <c r="H24" s="10"/>
      <c r="I24" s="10"/>
      <c r="J24" s="10"/>
      <c r="K24" s="13"/>
    </row>
    <row r="25" spans="2:11" x14ac:dyDescent="0.25">
      <c r="B25" s="58" t="s">
        <v>104</v>
      </c>
      <c r="C25" s="59" t="s">
        <v>105</v>
      </c>
      <c r="D25" s="88"/>
      <c r="E25" s="10"/>
      <c r="F25" s="10"/>
      <c r="G25" s="10"/>
      <c r="H25" s="10"/>
      <c r="I25" s="10"/>
      <c r="J25" s="10"/>
      <c r="K25" s="13"/>
    </row>
    <row r="26" spans="2:11" x14ac:dyDescent="0.25">
      <c r="B26" s="78" t="s">
        <v>106</v>
      </c>
      <c r="C26" s="59" t="s">
        <v>24</v>
      </c>
      <c r="D26" s="88"/>
      <c r="E26" s="6"/>
      <c r="F26" s="6"/>
      <c r="G26" s="6"/>
      <c r="H26" s="6"/>
      <c r="I26" s="4"/>
    </row>
    <row r="27" spans="2:11" x14ac:dyDescent="0.25">
      <c r="B27" s="78" t="s">
        <v>107</v>
      </c>
      <c r="C27" s="59" t="s">
        <v>25</v>
      </c>
      <c r="D27" s="88"/>
      <c r="E27" s="6"/>
      <c r="F27" s="6"/>
      <c r="G27" s="6"/>
      <c r="H27" s="6"/>
      <c r="I27" s="4"/>
    </row>
    <row r="28" spans="2:11" x14ac:dyDescent="0.25">
      <c r="B28" s="58" t="s">
        <v>108</v>
      </c>
      <c r="C28" s="59" t="s">
        <v>26</v>
      </c>
      <c r="D28" s="90">
        <f>D25-(D26+D27)</f>
        <v>0</v>
      </c>
      <c r="E28" s="6"/>
      <c r="F28" s="6"/>
      <c r="G28" s="6"/>
      <c r="H28" s="6"/>
      <c r="I28" s="4"/>
    </row>
    <row r="29" spans="2:11" x14ac:dyDescent="0.25">
      <c r="B29" s="10"/>
      <c r="C29" s="7"/>
      <c r="D29" s="192"/>
      <c r="E29" s="10"/>
      <c r="F29" s="10"/>
      <c r="G29" s="10"/>
      <c r="H29" s="10"/>
      <c r="I29" s="10"/>
      <c r="J29" s="10"/>
      <c r="K29" s="13"/>
    </row>
    <row r="30" spans="2:11" x14ac:dyDescent="0.25">
      <c r="B30" s="9"/>
      <c r="C30" s="7"/>
      <c r="D30" s="10"/>
      <c r="E30" s="10"/>
      <c r="F30" s="10"/>
      <c r="G30" s="10"/>
      <c r="H30" s="10"/>
      <c r="I30" s="10"/>
      <c r="J30" s="10"/>
      <c r="K30" s="13"/>
    </row>
    <row r="31" spans="2:11" x14ac:dyDescent="0.25">
      <c r="B31" s="31" t="s">
        <v>341</v>
      </c>
      <c r="C31" s="7"/>
      <c r="D31" s="10"/>
      <c r="E31" s="10"/>
      <c r="F31" s="10"/>
      <c r="G31" s="10"/>
      <c r="H31" s="10"/>
      <c r="I31" s="10"/>
      <c r="J31" s="10"/>
      <c r="K31" s="13"/>
    </row>
    <row r="32" spans="2:11" x14ac:dyDescent="0.25">
      <c r="B32" s="10"/>
      <c r="C32" s="7"/>
      <c r="D32" s="10"/>
      <c r="E32" s="10"/>
      <c r="F32" s="10"/>
      <c r="G32" s="10"/>
      <c r="H32" s="10"/>
      <c r="I32" s="10"/>
      <c r="J32" s="10"/>
      <c r="K32" s="13"/>
    </row>
    <row r="33" spans="2:11" x14ac:dyDescent="0.25">
      <c r="B33" s="10"/>
      <c r="C33" s="7"/>
      <c r="D33" s="10"/>
      <c r="E33" s="10"/>
      <c r="F33" s="10"/>
      <c r="G33" s="10"/>
      <c r="H33" s="10"/>
      <c r="I33" s="10"/>
      <c r="J33" s="10"/>
      <c r="K33" s="13"/>
    </row>
    <row r="36" spans="2:11" x14ac:dyDescent="0.25">
      <c r="C36" s="15" t="s">
        <v>57</v>
      </c>
      <c r="H36" s="4"/>
      <c r="I36" s="4"/>
    </row>
    <row r="37" spans="2:11" x14ac:dyDescent="0.25">
      <c r="H37" s="4"/>
      <c r="I37" s="4"/>
    </row>
    <row r="38" spans="2:11" x14ac:dyDescent="0.25">
      <c r="H38" s="4"/>
      <c r="I38" s="4"/>
    </row>
    <row r="39" spans="2:11" x14ac:dyDescent="0.25">
      <c r="H39" s="4"/>
      <c r="I39" s="4"/>
    </row>
    <row r="40" spans="2:11" x14ac:dyDescent="0.25">
      <c r="H40" s="4"/>
      <c r="I40" s="4"/>
    </row>
    <row r="41" spans="2:11" x14ac:dyDescent="0.25">
      <c r="H41" s="4"/>
      <c r="I41" s="4"/>
    </row>
    <row r="42" spans="2:11" x14ac:dyDescent="0.25">
      <c r="H42" s="4"/>
      <c r="I42" s="4"/>
    </row>
    <row r="43" spans="2:11" x14ac:dyDescent="0.25">
      <c r="H43" s="4"/>
      <c r="I43" s="4"/>
    </row>
    <row r="44" spans="2:11" x14ac:dyDescent="0.25">
      <c r="H44" s="4"/>
      <c r="I44" s="4"/>
    </row>
    <row r="45" spans="2:11" x14ac:dyDescent="0.25">
      <c r="C45" s="4"/>
      <c r="H45" s="4"/>
      <c r="I45" s="4"/>
    </row>
    <row r="46" spans="2:11" x14ac:dyDescent="0.25">
      <c r="C46" s="4"/>
      <c r="H46" s="4"/>
      <c r="I46" s="4"/>
    </row>
  </sheetData>
  <protectedRanges>
    <protectedRange sqref="A31:XFD418" name="Range5"/>
    <protectedRange sqref="D23:D27" name="Range4"/>
    <protectedRange sqref="D20:D21" name="Range3"/>
    <protectedRange sqref="D16:D18" name="Range2"/>
    <protectedRange sqref="D11:F12" name="Range1"/>
  </protectedRanges>
  <mergeCells count="9">
    <mergeCell ref="D12:F12"/>
    <mergeCell ref="D10:F10"/>
    <mergeCell ref="C6:F6"/>
    <mergeCell ref="C7:F7"/>
    <mergeCell ref="A2:F2"/>
    <mergeCell ref="A3:F3"/>
    <mergeCell ref="A4:F4"/>
    <mergeCell ref="C8:F8"/>
    <mergeCell ref="D11:F11"/>
  </mergeCells>
  <dataValidations count="1">
    <dataValidation allowBlank="1" showInputMessage="1" showErrorMessage="1" prompt="This is non-input cell. please do not fill in." sqref="C6:F6 C7:F7 C8:F8"/>
  </dataValidation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workbookViewId="0">
      <selection activeCell="D11" sqref="D11:F11"/>
    </sheetView>
  </sheetViews>
  <sheetFormatPr defaultColWidth="11.44140625" defaultRowHeight="13.2" x14ac:dyDescent="0.25"/>
  <cols>
    <col min="1" max="1" width="3.88671875" style="4" customWidth="1"/>
    <col min="2" max="2" width="50.6640625" style="4" customWidth="1"/>
    <col min="3" max="3" width="6.6640625" style="15" customWidth="1"/>
    <col min="4" max="7" width="12.6640625" style="4" customWidth="1"/>
    <col min="8" max="8" width="12.6640625" style="5" customWidth="1"/>
    <col min="9" max="9" width="21.5546875" style="6" customWidth="1"/>
    <col min="10" max="10" width="20.5546875" style="4" customWidth="1"/>
    <col min="11" max="11" width="41.88671875" style="4" customWidth="1"/>
    <col min="12" max="16384" width="11.44140625" style="4"/>
  </cols>
  <sheetData>
    <row r="1" spans="1:9" ht="27" customHeight="1" x14ac:dyDescent="0.25">
      <c r="A1" s="47" t="s">
        <v>109</v>
      </c>
      <c r="B1" s="65"/>
      <c r="C1" s="49"/>
      <c r="D1" s="49"/>
      <c r="E1" s="50"/>
      <c r="F1" s="51"/>
      <c r="G1" s="10"/>
    </row>
    <row r="2" spans="1:9" ht="27" customHeight="1" x14ac:dyDescent="0.25">
      <c r="A2" s="48" t="s">
        <v>394</v>
      </c>
      <c r="B2" s="66"/>
      <c r="C2" s="52"/>
      <c r="D2" s="52"/>
      <c r="E2" s="52"/>
      <c r="F2" s="53"/>
      <c r="G2" s="10"/>
    </row>
    <row r="3" spans="1:9" s="229" customFormat="1" ht="31.5" customHeight="1" x14ac:dyDescent="0.25">
      <c r="A3" s="261" t="str">
        <f>IF(Intro!D18="NL","This template is to be filled only for life business. You have specified only non-life business. Please do not fill."," ")</f>
        <v xml:space="preserve"> </v>
      </c>
      <c r="B3" s="262"/>
      <c r="C3" s="262"/>
      <c r="D3" s="262"/>
      <c r="E3" s="262"/>
      <c r="F3" s="262"/>
      <c r="G3" s="226"/>
      <c r="H3" s="227"/>
      <c r="I3" s="228"/>
    </row>
    <row r="4" spans="1:9" s="229" customFormat="1" ht="31.5" customHeight="1" x14ac:dyDescent="0.25">
      <c r="A4" s="263" t="str">
        <f>IF(Intro!D21="Q","This template is only for annual submissions. You have specified a quarterly submission. Please do not fill.",IF(Intro!D21="HY","This template is only for annual submission. You have specified a half-yearly submission. Please do not fill"," "))</f>
        <v xml:space="preserve"> </v>
      </c>
      <c r="B4" s="264"/>
      <c r="C4" s="264"/>
      <c r="D4" s="264"/>
      <c r="E4" s="264"/>
      <c r="F4" s="264"/>
      <c r="G4" s="226"/>
      <c r="H4" s="227"/>
      <c r="I4" s="228"/>
    </row>
    <row r="5" spans="1:9" ht="19.5" customHeight="1" x14ac:dyDescent="0.25">
      <c r="A5" s="33"/>
      <c r="C5" s="2"/>
      <c r="D5" s="2"/>
      <c r="E5" s="2"/>
      <c r="G5" s="10"/>
    </row>
    <row r="6" spans="1:9" ht="17.25" customHeight="1" x14ac:dyDescent="0.25">
      <c r="A6" s="33"/>
      <c r="B6" s="71" t="s">
        <v>1</v>
      </c>
      <c r="C6" s="255">
        <f>Intro!$D$15</f>
        <v>0</v>
      </c>
      <c r="D6" s="256"/>
      <c r="E6" s="256"/>
      <c r="F6" s="257"/>
      <c r="G6" s="10"/>
    </row>
    <row r="7" spans="1:9" ht="17.25" customHeight="1" x14ac:dyDescent="0.25">
      <c r="A7" s="33"/>
      <c r="B7" s="71" t="s">
        <v>4</v>
      </c>
      <c r="C7" s="258">
        <f>IF(Intro!$D$19=" "," ",Intro!$D$19)</f>
        <v>0</v>
      </c>
      <c r="D7" s="259"/>
      <c r="E7" s="259"/>
      <c r="F7" s="260"/>
      <c r="G7" s="10"/>
    </row>
    <row r="8" spans="1:9" ht="17.25" customHeight="1" x14ac:dyDescent="0.25">
      <c r="A8" s="33"/>
      <c r="B8" s="71" t="s">
        <v>376</v>
      </c>
      <c r="C8" s="265">
        <f>Intro!D21</f>
        <v>0</v>
      </c>
      <c r="D8" s="266"/>
      <c r="E8" s="266"/>
      <c r="F8" s="266"/>
      <c r="G8" s="10"/>
    </row>
    <row r="9" spans="1:9" x14ac:dyDescent="0.25">
      <c r="B9" s="1"/>
      <c r="C9" s="2"/>
      <c r="D9" s="2"/>
      <c r="E9" s="2"/>
      <c r="G9" s="10"/>
    </row>
    <row r="10" spans="1:9" x14ac:dyDescent="0.25">
      <c r="B10" s="3"/>
      <c r="C10" s="2"/>
      <c r="D10" s="273" t="s">
        <v>19</v>
      </c>
      <c r="E10" s="274"/>
      <c r="F10" s="275"/>
      <c r="G10" s="10"/>
    </row>
    <row r="11" spans="1:9" x14ac:dyDescent="0.25">
      <c r="B11" s="71" t="s">
        <v>93</v>
      </c>
      <c r="C11" s="59" t="s">
        <v>13</v>
      </c>
      <c r="D11" s="279"/>
      <c r="E11" s="280"/>
      <c r="F11" s="281"/>
      <c r="G11" s="10"/>
    </row>
    <row r="12" spans="1:9" x14ac:dyDescent="0.25">
      <c r="B12" s="71" t="s">
        <v>94</v>
      </c>
      <c r="C12" s="59" t="s">
        <v>14</v>
      </c>
      <c r="D12" s="279"/>
      <c r="E12" s="280"/>
      <c r="F12" s="281"/>
      <c r="G12" s="10"/>
    </row>
    <row r="13" spans="1:9" x14ac:dyDescent="0.25">
      <c r="C13" s="41"/>
      <c r="D13" s="93"/>
      <c r="E13" s="93"/>
      <c r="F13" s="93"/>
      <c r="G13" s="10"/>
    </row>
    <row r="14" spans="1:9" s="5" customFormat="1" x14ac:dyDescent="0.25">
      <c r="B14" s="9"/>
      <c r="C14" s="41"/>
      <c r="D14" s="94"/>
      <c r="E14" s="94"/>
      <c r="F14" s="95"/>
      <c r="G14" s="10"/>
    </row>
    <row r="15" spans="1:9" x14ac:dyDescent="0.25">
      <c r="B15" s="13"/>
      <c r="C15" s="43"/>
      <c r="D15" s="59" t="s">
        <v>5</v>
      </c>
      <c r="E15" s="93"/>
      <c r="F15" s="93"/>
      <c r="H15" s="4"/>
      <c r="I15" s="4"/>
    </row>
    <row r="16" spans="1:9" x14ac:dyDescent="0.25">
      <c r="B16" s="58" t="s">
        <v>110</v>
      </c>
      <c r="C16" s="96"/>
      <c r="D16" s="97"/>
      <c r="E16" s="93"/>
      <c r="F16" s="93"/>
      <c r="H16" s="4"/>
      <c r="I16" s="4"/>
    </row>
    <row r="17" spans="2:11" x14ac:dyDescent="0.25">
      <c r="B17" s="72" t="s">
        <v>111</v>
      </c>
      <c r="C17" s="59" t="s">
        <v>59</v>
      </c>
      <c r="D17" s="98"/>
      <c r="E17" s="99"/>
      <c r="F17" s="99"/>
      <c r="G17" s="6"/>
      <c r="H17" s="6"/>
      <c r="I17" s="4"/>
    </row>
    <row r="18" spans="2:11" x14ac:dyDescent="0.25">
      <c r="B18" s="72" t="s">
        <v>112</v>
      </c>
      <c r="C18" s="59" t="s">
        <v>20</v>
      </c>
      <c r="D18" s="98"/>
      <c r="E18" s="99"/>
      <c r="F18" s="99"/>
      <c r="G18" s="6"/>
      <c r="H18" s="6"/>
      <c r="I18" s="4"/>
    </row>
    <row r="19" spans="2:11" x14ac:dyDescent="0.25">
      <c r="B19" s="72" t="s">
        <v>113</v>
      </c>
      <c r="C19" s="59" t="s">
        <v>21</v>
      </c>
      <c r="D19" s="98"/>
      <c r="E19" s="99"/>
      <c r="F19" s="99"/>
      <c r="G19" s="6"/>
      <c r="H19" s="6"/>
      <c r="I19" s="4"/>
    </row>
    <row r="20" spans="2:11" x14ac:dyDescent="0.25">
      <c r="B20" s="72" t="s">
        <v>114</v>
      </c>
      <c r="C20" s="59" t="s">
        <v>22</v>
      </c>
      <c r="D20" s="98"/>
      <c r="E20" s="99"/>
      <c r="F20" s="99"/>
      <c r="G20" s="6"/>
      <c r="H20" s="6"/>
      <c r="I20" s="4"/>
    </row>
    <row r="21" spans="2:11" x14ac:dyDescent="0.25">
      <c r="B21" s="72" t="s">
        <v>297</v>
      </c>
      <c r="C21" s="59" t="s">
        <v>23</v>
      </c>
      <c r="D21" s="98"/>
      <c r="E21" s="99"/>
      <c r="F21" s="99"/>
      <c r="G21" s="6"/>
      <c r="H21" s="6"/>
      <c r="I21" s="4"/>
    </row>
    <row r="22" spans="2:11" x14ac:dyDescent="0.25">
      <c r="B22" s="77" t="s">
        <v>115</v>
      </c>
      <c r="C22" s="59" t="s">
        <v>97</v>
      </c>
      <c r="D22" s="100">
        <f>SUM(D17:D21)</f>
        <v>0</v>
      </c>
      <c r="E22" s="99"/>
      <c r="F22" s="99"/>
      <c r="G22" s="6"/>
      <c r="H22" s="6"/>
      <c r="I22" s="4"/>
    </row>
    <row r="23" spans="2:11" x14ac:dyDescent="0.25">
      <c r="B23" s="77"/>
      <c r="C23" s="59"/>
      <c r="D23" s="101"/>
      <c r="E23" s="99"/>
      <c r="F23" s="99"/>
      <c r="G23" s="6"/>
      <c r="H23" s="6"/>
      <c r="I23" s="4"/>
    </row>
    <row r="24" spans="2:11" x14ac:dyDescent="0.25">
      <c r="B24" s="58" t="s">
        <v>116</v>
      </c>
      <c r="C24" s="59"/>
      <c r="D24" s="101"/>
      <c r="E24" s="99"/>
      <c r="F24" s="99"/>
      <c r="G24" s="6"/>
      <c r="H24" s="6"/>
      <c r="I24" s="4"/>
    </row>
    <row r="25" spans="2:11" x14ac:dyDescent="0.25">
      <c r="B25" s="72" t="s">
        <v>117</v>
      </c>
      <c r="C25" s="59" t="s">
        <v>24</v>
      </c>
      <c r="D25" s="98"/>
      <c r="E25" s="95"/>
      <c r="F25" s="95"/>
      <c r="G25" s="10"/>
      <c r="H25" s="10"/>
      <c r="I25" s="10"/>
      <c r="J25" s="10"/>
      <c r="K25" s="13"/>
    </row>
    <row r="26" spans="2:11" x14ac:dyDescent="0.25">
      <c r="B26" s="72" t="s">
        <v>118</v>
      </c>
      <c r="C26" s="59" t="s">
        <v>25</v>
      </c>
      <c r="D26" s="98"/>
      <c r="E26" s="95"/>
      <c r="F26" s="95"/>
      <c r="G26" s="10"/>
      <c r="H26" s="10"/>
      <c r="I26" s="10"/>
      <c r="J26" s="10"/>
      <c r="K26" s="13"/>
    </row>
    <row r="27" spans="2:11" x14ac:dyDescent="0.25">
      <c r="B27" s="72" t="s">
        <v>119</v>
      </c>
      <c r="C27" s="59" t="s">
        <v>26</v>
      </c>
      <c r="D27" s="98"/>
      <c r="E27" s="95"/>
      <c r="F27" s="95"/>
      <c r="G27" s="10"/>
      <c r="H27" s="10"/>
      <c r="I27" s="10"/>
      <c r="J27" s="10"/>
      <c r="K27" s="13"/>
    </row>
    <row r="28" spans="2:11" x14ac:dyDescent="0.25">
      <c r="B28" s="73" t="s">
        <v>300</v>
      </c>
      <c r="C28" s="59" t="s">
        <v>27</v>
      </c>
      <c r="D28" s="98"/>
      <c r="E28" s="95"/>
      <c r="F28" s="95"/>
      <c r="G28" s="10"/>
      <c r="H28" s="10"/>
      <c r="I28" s="10"/>
      <c r="J28" s="10"/>
      <c r="K28" s="13"/>
    </row>
    <row r="29" spans="2:11" x14ac:dyDescent="0.25">
      <c r="B29" s="79" t="s">
        <v>120</v>
      </c>
      <c r="C29" s="59" t="s">
        <v>28</v>
      </c>
      <c r="D29" s="100">
        <f>SUM(D25:D28)</f>
        <v>0</v>
      </c>
      <c r="E29" s="95"/>
      <c r="F29" s="95"/>
      <c r="G29" s="10"/>
      <c r="H29" s="10"/>
      <c r="I29" s="10"/>
      <c r="J29" s="10"/>
      <c r="K29" s="13"/>
    </row>
    <row r="30" spans="2:11" x14ac:dyDescent="0.25">
      <c r="B30" s="79"/>
      <c r="C30" s="59"/>
      <c r="D30" s="101"/>
      <c r="E30" s="95"/>
      <c r="F30" s="95"/>
      <c r="G30" s="10"/>
      <c r="H30" s="10"/>
      <c r="I30" s="10"/>
      <c r="J30" s="10"/>
      <c r="K30" s="13"/>
    </row>
    <row r="31" spans="2:11" x14ac:dyDescent="0.25">
      <c r="B31" s="77" t="s">
        <v>121</v>
      </c>
      <c r="C31" s="59" t="s">
        <v>29</v>
      </c>
      <c r="D31" s="100">
        <f>D22-D29</f>
        <v>0</v>
      </c>
      <c r="E31" s="95"/>
      <c r="F31" s="95"/>
      <c r="G31" s="10"/>
      <c r="H31" s="10"/>
      <c r="I31" s="10"/>
      <c r="J31" s="10"/>
      <c r="K31" s="13"/>
    </row>
    <row r="32" spans="2:11" x14ac:dyDescent="0.25">
      <c r="B32" s="78" t="s">
        <v>122</v>
      </c>
      <c r="C32" s="59" t="s">
        <v>30</v>
      </c>
      <c r="D32" s="98"/>
      <c r="E32" s="95"/>
      <c r="F32" s="95"/>
      <c r="G32" s="10"/>
      <c r="H32" s="10"/>
      <c r="I32" s="10"/>
      <c r="J32" s="10"/>
      <c r="K32" s="13"/>
    </row>
    <row r="33" spans="2:11" x14ac:dyDescent="0.25">
      <c r="B33" s="58" t="s">
        <v>123</v>
      </c>
      <c r="C33" s="59" t="s">
        <v>31</v>
      </c>
      <c r="D33" s="100">
        <f>D31+D32</f>
        <v>0</v>
      </c>
      <c r="E33" s="95"/>
      <c r="F33" s="95"/>
      <c r="G33" s="10"/>
      <c r="H33" s="10"/>
      <c r="I33" s="10"/>
      <c r="J33" s="10"/>
      <c r="K33" s="13"/>
    </row>
    <row r="34" spans="2:11" x14ac:dyDescent="0.25">
      <c r="B34" s="10"/>
      <c r="C34" s="7"/>
      <c r="D34" s="32"/>
      <c r="E34" s="10"/>
      <c r="F34" s="10"/>
      <c r="G34" s="10"/>
      <c r="H34" s="10"/>
      <c r="I34" s="10"/>
      <c r="J34" s="10"/>
      <c r="K34" s="13"/>
    </row>
    <row r="35" spans="2:11" x14ac:dyDescent="0.25">
      <c r="B35" s="9" t="s">
        <v>341</v>
      </c>
      <c r="C35" s="7"/>
      <c r="D35" s="10"/>
      <c r="E35" s="10"/>
      <c r="F35" s="10"/>
      <c r="G35" s="10"/>
      <c r="H35" s="10"/>
      <c r="I35" s="10"/>
      <c r="J35" s="10"/>
      <c r="K35" s="13"/>
    </row>
    <row r="36" spans="2:11" x14ac:dyDescent="0.25">
      <c r="B36" s="10"/>
      <c r="C36" s="7"/>
      <c r="D36" s="10"/>
      <c r="E36" s="10"/>
      <c r="F36" s="10"/>
      <c r="G36" s="10"/>
      <c r="H36" s="10"/>
      <c r="I36" s="10"/>
      <c r="J36" s="10"/>
      <c r="K36" s="13"/>
    </row>
    <row r="37" spans="2:11" x14ac:dyDescent="0.25">
      <c r="B37" s="10"/>
      <c r="C37" s="7"/>
      <c r="D37" s="10"/>
      <c r="E37" s="10"/>
      <c r="F37" s="10"/>
      <c r="G37" s="10"/>
      <c r="H37" s="10"/>
      <c r="I37" s="10"/>
      <c r="J37" s="10"/>
      <c r="K37" s="13"/>
    </row>
    <row r="38" spans="2:11" x14ac:dyDescent="0.25">
      <c r="B38" s="10"/>
      <c r="C38" s="7"/>
      <c r="D38" s="10"/>
      <c r="E38" s="10"/>
      <c r="F38" s="10"/>
      <c r="G38" s="10"/>
      <c r="H38" s="10"/>
      <c r="I38" s="10"/>
      <c r="J38" s="10"/>
      <c r="K38" s="13"/>
    </row>
    <row r="41" spans="2:11" x14ac:dyDescent="0.25">
      <c r="C41" s="15" t="s">
        <v>57</v>
      </c>
      <c r="H41" s="4"/>
      <c r="I41" s="4"/>
    </row>
    <row r="42" spans="2:11" x14ac:dyDescent="0.25">
      <c r="H42" s="4"/>
      <c r="I42" s="4"/>
    </row>
    <row r="43" spans="2:11" x14ac:dyDescent="0.25">
      <c r="H43" s="4"/>
      <c r="I43" s="4"/>
    </row>
    <row r="44" spans="2:11" x14ac:dyDescent="0.25">
      <c r="H44" s="4"/>
      <c r="I44" s="4"/>
    </row>
    <row r="45" spans="2:11" x14ac:dyDescent="0.25">
      <c r="H45" s="4"/>
      <c r="I45" s="4"/>
    </row>
    <row r="46" spans="2:11" x14ac:dyDescent="0.25">
      <c r="H46" s="4"/>
      <c r="I46" s="4"/>
    </row>
    <row r="47" spans="2:11" x14ac:dyDescent="0.25">
      <c r="H47" s="4"/>
      <c r="I47" s="4"/>
    </row>
    <row r="48" spans="2:11" x14ac:dyDescent="0.25">
      <c r="H48" s="4"/>
      <c r="I48" s="4"/>
    </row>
    <row r="49" spans="3:9" x14ac:dyDescent="0.25">
      <c r="H49" s="4"/>
      <c r="I49" s="4"/>
    </row>
    <row r="50" spans="3:9" x14ac:dyDescent="0.25">
      <c r="C50" s="4"/>
      <c r="H50" s="4"/>
      <c r="I50" s="4"/>
    </row>
    <row r="51" spans="3:9" x14ac:dyDescent="0.25">
      <c r="C51" s="4"/>
      <c r="H51" s="4"/>
      <c r="I51" s="4"/>
    </row>
  </sheetData>
  <protectedRanges>
    <protectedRange sqref="A35:XFD316" name="Range5"/>
    <protectedRange sqref="D11:F12" name="Range1"/>
    <protectedRange sqref="D17:D21" name="Range2"/>
    <protectedRange sqref="D25:D28" name="Range3"/>
    <protectedRange sqref="D32" name="Range4"/>
  </protectedRanges>
  <mergeCells count="8">
    <mergeCell ref="A3:F3"/>
    <mergeCell ref="A4:F4"/>
    <mergeCell ref="C8:F8"/>
    <mergeCell ref="D11:F11"/>
    <mergeCell ref="D12:F12"/>
    <mergeCell ref="D10:F10"/>
    <mergeCell ref="C6:F6"/>
    <mergeCell ref="C7:F7"/>
  </mergeCells>
  <dataValidations count="1">
    <dataValidation allowBlank="1" showInputMessage="1" showErrorMessage="1" prompt="This is non-input cell. please do not fill in." sqref="C6:F6 C7:F7 C8:F8"/>
  </dataValidation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showGridLines="0" zoomScale="90" zoomScaleNormal="90" workbookViewId="0">
      <selection activeCell="D14" sqref="D14"/>
    </sheetView>
  </sheetViews>
  <sheetFormatPr defaultColWidth="11.44140625" defaultRowHeight="13.2" x14ac:dyDescent="0.25"/>
  <cols>
    <col min="1" max="1" width="3.88671875" style="4" customWidth="1"/>
    <col min="2" max="2" width="37.109375" style="4" customWidth="1"/>
    <col min="3" max="3" width="6.6640625" style="15" customWidth="1"/>
    <col min="4" max="7" width="15.6640625" style="127" customWidth="1"/>
    <col min="8" max="8" width="15.6640625" style="197" customWidth="1"/>
    <col min="9" max="15" width="15.6640625" style="127" customWidth="1"/>
    <col min="16" max="16384" width="11.44140625" style="4"/>
  </cols>
  <sheetData>
    <row r="1" spans="1:15" ht="27" customHeight="1" x14ac:dyDescent="0.25">
      <c r="A1" s="47" t="s">
        <v>73</v>
      </c>
      <c r="B1" s="65"/>
      <c r="C1" s="49"/>
      <c r="D1" s="173"/>
      <c r="E1" s="174"/>
      <c r="F1" s="175"/>
      <c r="G1" s="175"/>
      <c r="H1" s="193"/>
      <c r="I1" s="175"/>
      <c r="J1" s="175"/>
      <c r="K1" s="175"/>
      <c r="L1" s="175"/>
      <c r="M1" s="175"/>
      <c r="N1" s="175"/>
      <c r="O1" s="177"/>
    </row>
    <row r="2" spans="1:15" ht="27" customHeight="1" x14ac:dyDescent="0.25">
      <c r="A2" s="48" t="s">
        <v>395</v>
      </c>
      <c r="B2" s="66"/>
      <c r="C2" s="52"/>
      <c r="D2" s="178"/>
      <c r="E2" s="178"/>
      <c r="F2" s="179"/>
      <c r="G2" s="179"/>
      <c r="H2" s="194"/>
      <c r="I2" s="179"/>
      <c r="J2" s="179"/>
      <c r="K2" s="179"/>
      <c r="L2" s="179"/>
      <c r="M2" s="179"/>
      <c r="N2" s="179"/>
      <c r="O2" s="181"/>
    </row>
    <row r="3" spans="1:15" ht="27" customHeight="1" x14ac:dyDescent="0.25">
      <c r="A3" s="261" t="str">
        <f>IF(Intro!D18="NL","This template is to be filled only for life business. You have specified only non-life business. Please do not fill."," ")</f>
        <v xml:space="preserve"> </v>
      </c>
      <c r="B3" s="262"/>
      <c r="C3" s="262"/>
      <c r="D3" s="262"/>
      <c r="E3" s="262"/>
      <c r="F3" s="262"/>
      <c r="G3" s="282"/>
      <c r="H3" s="282"/>
      <c r="I3" s="282"/>
      <c r="J3" s="282"/>
      <c r="K3" s="282"/>
      <c r="L3" s="282"/>
      <c r="M3" s="282"/>
      <c r="N3" s="282"/>
      <c r="O3" s="282"/>
    </row>
    <row r="4" spans="1:15" ht="19.5" customHeight="1" x14ac:dyDescent="0.25">
      <c r="A4" s="69"/>
      <c r="B4" s="55"/>
      <c r="C4" s="68"/>
      <c r="D4" s="189"/>
      <c r="E4" s="189"/>
      <c r="F4" s="195"/>
      <c r="G4" s="195"/>
      <c r="H4" s="196"/>
      <c r="I4" s="195"/>
      <c r="J4" s="195"/>
      <c r="K4" s="195"/>
      <c r="L4" s="195"/>
      <c r="M4" s="195"/>
      <c r="N4" s="195"/>
      <c r="O4" s="195"/>
    </row>
    <row r="5" spans="1:15" ht="17.25" customHeight="1" x14ac:dyDescent="0.25">
      <c r="A5" s="69"/>
      <c r="B5" s="71" t="s">
        <v>1</v>
      </c>
      <c r="C5" s="255">
        <f>Intro!$D$15</f>
        <v>0</v>
      </c>
      <c r="D5" s="256"/>
      <c r="E5" s="256"/>
      <c r="F5" s="257"/>
      <c r="G5" s="195"/>
      <c r="H5" s="196"/>
      <c r="I5" s="195"/>
      <c r="J5" s="195"/>
      <c r="K5" s="195"/>
      <c r="L5" s="195"/>
      <c r="M5" s="195"/>
      <c r="N5" s="195"/>
      <c r="O5" s="195"/>
    </row>
    <row r="6" spans="1:15" ht="17.25" customHeight="1" x14ac:dyDescent="0.25">
      <c r="A6" s="69"/>
      <c r="B6" s="71" t="s">
        <v>4</v>
      </c>
      <c r="C6" s="258">
        <f>IF(Intro!$D$19=" "," ",Intro!$D$19)</f>
        <v>0</v>
      </c>
      <c r="D6" s="259"/>
      <c r="E6" s="259"/>
      <c r="F6" s="260"/>
      <c r="G6" s="195"/>
      <c r="H6" s="196"/>
      <c r="I6" s="195"/>
      <c r="J6" s="195"/>
      <c r="K6" s="195"/>
      <c r="L6" s="195"/>
      <c r="M6" s="195"/>
      <c r="N6" s="195"/>
      <c r="O6" s="195"/>
    </row>
    <row r="7" spans="1:15" ht="17.25" customHeight="1" x14ac:dyDescent="0.25">
      <c r="A7" s="69"/>
      <c r="B7" s="71" t="s">
        <v>376</v>
      </c>
      <c r="C7" s="265">
        <f>Intro!D21</f>
        <v>0</v>
      </c>
      <c r="D7" s="266"/>
      <c r="E7" s="266"/>
      <c r="F7" s="266"/>
      <c r="G7" s="195"/>
      <c r="H7" s="196"/>
      <c r="I7" s="195"/>
      <c r="J7" s="195"/>
      <c r="K7" s="195"/>
      <c r="L7" s="195"/>
      <c r="M7" s="195"/>
      <c r="N7" s="195"/>
      <c r="O7" s="195"/>
    </row>
    <row r="8" spans="1:15" ht="19.5" customHeight="1" x14ac:dyDescent="0.25">
      <c r="A8" s="67"/>
      <c r="C8" s="7"/>
      <c r="G8" s="110"/>
    </row>
    <row r="9" spans="1:15" s="5" customFormat="1" ht="15" customHeight="1" x14ac:dyDescent="0.25">
      <c r="B9" s="9"/>
      <c r="C9" s="7"/>
      <c r="D9" s="285" t="s">
        <v>76</v>
      </c>
      <c r="E9" s="285"/>
      <c r="F9" s="285"/>
      <c r="G9" s="285"/>
      <c r="H9" s="285"/>
      <c r="I9" s="286" t="s">
        <v>50</v>
      </c>
      <c r="J9" s="286"/>
      <c r="K9" s="198" t="s">
        <v>0</v>
      </c>
      <c r="L9" s="283" t="s">
        <v>255</v>
      </c>
      <c r="M9" s="284"/>
      <c r="N9" s="283" t="s">
        <v>258</v>
      </c>
      <c r="O9" s="284"/>
    </row>
    <row r="10" spans="1:15" ht="50.25" customHeight="1" x14ac:dyDescent="0.25">
      <c r="B10" s="11"/>
      <c r="C10" s="12"/>
      <c r="D10" s="132" t="s">
        <v>51</v>
      </c>
      <c r="E10" s="132" t="s">
        <v>77</v>
      </c>
      <c r="F10" s="132" t="s">
        <v>292</v>
      </c>
      <c r="G10" s="132" t="s">
        <v>291</v>
      </c>
      <c r="H10" s="132" t="s">
        <v>52</v>
      </c>
      <c r="I10" s="132" t="s">
        <v>53</v>
      </c>
      <c r="J10" s="132" t="s">
        <v>88</v>
      </c>
      <c r="K10" s="132"/>
      <c r="L10" s="132" t="s">
        <v>312</v>
      </c>
      <c r="M10" s="132" t="s">
        <v>175</v>
      </c>
      <c r="N10" s="132" t="s">
        <v>83</v>
      </c>
      <c r="O10" s="132" t="s">
        <v>313</v>
      </c>
    </row>
    <row r="11" spans="1:15" ht="15" customHeight="1" x14ac:dyDescent="0.25">
      <c r="B11" s="13"/>
      <c r="C11" s="14"/>
      <c r="D11" s="124" t="s">
        <v>5</v>
      </c>
      <c r="E11" s="124" t="s">
        <v>6</v>
      </c>
      <c r="F11" s="124" t="s">
        <v>7</v>
      </c>
      <c r="G11" s="124" t="s">
        <v>8</v>
      </c>
      <c r="H11" s="124" t="s">
        <v>9</v>
      </c>
      <c r="I11" s="124" t="s">
        <v>10</v>
      </c>
      <c r="J11" s="124" t="s">
        <v>11</v>
      </c>
      <c r="K11" s="124" t="s">
        <v>12</v>
      </c>
      <c r="L11" s="124" t="s">
        <v>58</v>
      </c>
      <c r="M11" s="124" t="s">
        <v>256</v>
      </c>
      <c r="N11" s="124" t="s">
        <v>40</v>
      </c>
      <c r="O11" s="124" t="s">
        <v>54</v>
      </c>
    </row>
    <row r="12" spans="1:15" ht="15" customHeight="1" x14ac:dyDescent="0.25">
      <c r="B12" s="58" t="s">
        <v>78</v>
      </c>
      <c r="C12" s="80"/>
      <c r="D12" s="91"/>
      <c r="E12" s="60"/>
      <c r="F12" s="60"/>
      <c r="G12" s="60"/>
      <c r="H12" s="60"/>
      <c r="I12" s="60"/>
      <c r="J12" s="60"/>
      <c r="K12" s="60"/>
      <c r="L12" s="91"/>
      <c r="M12" s="91"/>
      <c r="N12" s="91"/>
      <c r="O12" s="91"/>
    </row>
    <row r="13" spans="1:15" ht="15" customHeight="1" x14ac:dyDescent="0.25">
      <c r="B13" s="75" t="s">
        <v>257</v>
      </c>
      <c r="C13" s="59" t="s">
        <v>59</v>
      </c>
      <c r="D13" s="112"/>
      <c r="E13" s="112"/>
      <c r="F13" s="112"/>
      <c r="G13" s="112"/>
      <c r="H13" s="112"/>
      <c r="I13" s="112"/>
      <c r="J13" s="112"/>
      <c r="K13" s="88"/>
      <c r="L13" s="88"/>
      <c r="M13" s="88"/>
      <c r="N13" s="88"/>
      <c r="O13" s="88"/>
    </row>
    <row r="14" spans="1:15" ht="15" customHeight="1" x14ac:dyDescent="0.25">
      <c r="B14" s="72" t="s">
        <v>67</v>
      </c>
      <c r="C14" s="59" t="s">
        <v>20</v>
      </c>
      <c r="D14" s="98"/>
      <c r="E14" s="88"/>
      <c r="F14" s="88"/>
      <c r="G14" s="88"/>
      <c r="H14" s="88"/>
      <c r="I14" s="88"/>
      <c r="J14" s="88"/>
      <c r="K14" s="90">
        <f t="shared" ref="K14:K16" si="0">SUM(D14:J14)</f>
        <v>0</v>
      </c>
      <c r="L14" s="88"/>
      <c r="M14" s="88"/>
      <c r="N14" s="88"/>
      <c r="O14" s="88"/>
    </row>
    <row r="15" spans="1:15" ht="15" customHeight="1" x14ac:dyDescent="0.25">
      <c r="B15" s="72" t="s">
        <v>75</v>
      </c>
      <c r="C15" s="59" t="s">
        <v>21</v>
      </c>
      <c r="D15" s="98"/>
      <c r="E15" s="88"/>
      <c r="F15" s="88"/>
      <c r="G15" s="88"/>
      <c r="H15" s="88"/>
      <c r="I15" s="88"/>
      <c r="J15" s="88"/>
      <c r="K15" s="90">
        <f t="shared" si="0"/>
        <v>0</v>
      </c>
      <c r="L15" s="88"/>
      <c r="M15" s="88"/>
      <c r="N15" s="88"/>
      <c r="O15" s="88"/>
    </row>
    <row r="16" spans="1:15" ht="15" customHeight="1" x14ac:dyDescent="0.25">
      <c r="B16" s="73" t="s">
        <v>66</v>
      </c>
      <c r="C16" s="59" t="s">
        <v>22</v>
      </c>
      <c r="D16" s="100">
        <f>D14-D15</f>
        <v>0</v>
      </c>
      <c r="E16" s="90">
        <f t="shared" ref="E16:O16" si="1">E14-E15</f>
        <v>0</v>
      </c>
      <c r="F16" s="90">
        <f t="shared" si="1"/>
        <v>0</v>
      </c>
      <c r="G16" s="90">
        <f t="shared" si="1"/>
        <v>0</v>
      </c>
      <c r="H16" s="90">
        <f t="shared" si="1"/>
        <v>0</v>
      </c>
      <c r="I16" s="90">
        <f t="shared" si="1"/>
        <v>0</v>
      </c>
      <c r="J16" s="90">
        <f t="shared" si="1"/>
        <v>0</v>
      </c>
      <c r="K16" s="90">
        <f t="shared" si="0"/>
        <v>0</v>
      </c>
      <c r="L16" s="90">
        <f t="shared" si="1"/>
        <v>0</v>
      </c>
      <c r="M16" s="90">
        <f t="shared" si="1"/>
        <v>0</v>
      </c>
      <c r="N16" s="90">
        <f t="shared" si="1"/>
        <v>0</v>
      </c>
      <c r="O16" s="90">
        <f t="shared" si="1"/>
        <v>0</v>
      </c>
    </row>
    <row r="17" spans="2:15" ht="15" customHeight="1" x14ac:dyDescent="0.25">
      <c r="B17" s="73"/>
      <c r="C17" s="59"/>
      <c r="D17" s="101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2:15" ht="15" customHeight="1" x14ac:dyDescent="0.25">
      <c r="B18" s="58" t="s">
        <v>79</v>
      </c>
      <c r="C18" s="102"/>
      <c r="D18" s="101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</row>
    <row r="19" spans="2:15" ht="15" customHeight="1" x14ac:dyDescent="0.25">
      <c r="B19" s="75" t="s">
        <v>257</v>
      </c>
      <c r="C19" s="59" t="s">
        <v>24</v>
      </c>
      <c r="D19" s="112"/>
      <c r="E19" s="112"/>
      <c r="F19" s="112"/>
      <c r="G19" s="112"/>
      <c r="H19" s="112"/>
      <c r="I19" s="112"/>
      <c r="J19" s="112"/>
      <c r="K19" s="88"/>
      <c r="L19" s="88"/>
      <c r="M19" s="88"/>
      <c r="N19" s="88"/>
      <c r="O19" s="88"/>
    </row>
    <row r="20" spans="2:15" ht="15" customHeight="1" x14ac:dyDescent="0.25">
      <c r="B20" s="72" t="s">
        <v>67</v>
      </c>
      <c r="C20" s="59" t="s">
        <v>25</v>
      </c>
      <c r="D20" s="98"/>
      <c r="E20" s="88"/>
      <c r="F20" s="88"/>
      <c r="G20" s="88"/>
      <c r="H20" s="88"/>
      <c r="I20" s="88"/>
      <c r="J20" s="88"/>
      <c r="K20" s="90">
        <f t="shared" ref="K20:K22" si="2">SUM(D20:J20)</f>
        <v>0</v>
      </c>
      <c r="L20" s="88"/>
      <c r="M20" s="88"/>
      <c r="N20" s="88"/>
      <c r="O20" s="88"/>
    </row>
    <row r="21" spans="2:15" ht="15" customHeight="1" x14ac:dyDescent="0.25">
      <c r="B21" s="72" t="s">
        <v>75</v>
      </c>
      <c r="C21" s="59" t="s">
        <v>26</v>
      </c>
      <c r="D21" s="98"/>
      <c r="E21" s="88"/>
      <c r="F21" s="88"/>
      <c r="G21" s="88"/>
      <c r="H21" s="88"/>
      <c r="I21" s="88"/>
      <c r="J21" s="88"/>
      <c r="K21" s="90">
        <f t="shared" si="2"/>
        <v>0</v>
      </c>
      <c r="L21" s="88"/>
      <c r="M21" s="88"/>
      <c r="N21" s="88"/>
      <c r="O21" s="88"/>
    </row>
    <row r="22" spans="2:15" ht="15" customHeight="1" x14ac:dyDescent="0.25">
      <c r="B22" s="73" t="s">
        <v>66</v>
      </c>
      <c r="C22" s="59" t="s">
        <v>27</v>
      </c>
      <c r="D22" s="100">
        <f>D20-D21</f>
        <v>0</v>
      </c>
      <c r="E22" s="90">
        <f t="shared" ref="E22:O22" si="3">E20-E21</f>
        <v>0</v>
      </c>
      <c r="F22" s="90">
        <f t="shared" si="3"/>
        <v>0</v>
      </c>
      <c r="G22" s="90">
        <f t="shared" si="3"/>
        <v>0</v>
      </c>
      <c r="H22" s="90">
        <f t="shared" si="3"/>
        <v>0</v>
      </c>
      <c r="I22" s="90">
        <f t="shared" si="3"/>
        <v>0</v>
      </c>
      <c r="J22" s="90">
        <f t="shared" si="3"/>
        <v>0</v>
      </c>
      <c r="K22" s="90">
        <f t="shared" si="2"/>
        <v>0</v>
      </c>
      <c r="L22" s="90">
        <f t="shared" si="3"/>
        <v>0</v>
      </c>
      <c r="M22" s="90">
        <f t="shared" si="3"/>
        <v>0</v>
      </c>
      <c r="N22" s="90">
        <f t="shared" si="3"/>
        <v>0</v>
      </c>
      <c r="O22" s="90">
        <f t="shared" si="3"/>
        <v>0</v>
      </c>
    </row>
    <row r="23" spans="2:15" ht="15" customHeight="1" x14ac:dyDescent="0.25">
      <c r="B23" s="73"/>
      <c r="C23" s="59"/>
      <c r="D23" s="101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2:15" ht="15" customHeight="1" x14ac:dyDescent="0.25">
      <c r="B24" s="58" t="s">
        <v>259</v>
      </c>
      <c r="C24" s="59"/>
      <c r="D24" s="101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</row>
    <row r="25" spans="2:15" ht="15" customHeight="1" x14ac:dyDescent="0.25">
      <c r="B25" s="75" t="s">
        <v>257</v>
      </c>
      <c r="C25" s="59" t="s">
        <v>29</v>
      </c>
      <c r="D25" s="112"/>
      <c r="E25" s="112"/>
      <c r="F25" s="112"/>
      <c r="G25" s="112"/>
      <c r="H25" s="112"/>
      <c r="I25" s="112"/>
      <c r="J25" s="112"/>
      <c r="K25" s="88"/>
      <c r="L25" s="88"/>
      <c r="M25" s="88"/>
      <c r="N25" s="88"/>
      <c r="O25" s="88"/>
    </row>
    <row r="26" spans="2:15" ht="15" customHeight="1" x14ac:dyDescent="0.25">
      <c r="B26" s="72" t="s">
        <v>67</v>
      </c>
      <c r="C26" s="59" t="s">
        <v>30</v>
      </c>
      <c r="D26" s="98"/>
      <c r="E26" s="88"/>
      <c r="F26" s="88"/>
      <c r="G26" s="88"/>
      <c r="H26" s="88"/>
      <c r="I26" s="88"/>
      <c r="J26" s="88"/>
      <c r="K26" s="90">
        <f t="shared" ref="K26:K28" si="4">SUM(D26:J26)</f>
        <v>0</v>
      </c>
      <c r="L26" s="88"/>
      <c r="M26" s="88"/>
      <c r="N26" s="88"/>
      <c r="O26" s="88"/>
    </row>
    <row r="27" spans="2:15" ht="15" customHeight="1" x14ac:dyDescent="0.25">
      <c r="B27" s="72" t="s">
        <v>75</v>
      </c>
      <c r="C27" s="59" t="s">
        <v>31</v>
      </c>
      <c r="D27" s="98"/>
      <c r="E27" s="88"/>
      <c r="F27" s="88"/>
      <c r="G27" s="88"/>
      <c r="H27" s="88"/>
      <c r="I27" s="88"/>
      <c r="J27" s="88"/>
      <c r="K27" s="90">
        <f t="shared" si="4"/>
        <v>0</v>
      </c>
      <c r="L27" s="88"/>
      <c r="M27" s="88"/>
      <c r="N27" s="88"/>
      <c r="O27" s="88"/>
    </row>
    <row r="28" spans="2:15" ht="15" customHeight="1" x14ac:dyDescent="0.25">
      <c r="B28" s="73" t="s">
        <v>66</v>
      </c>
      <c r="C28" s="59" t="s">
        <v>32</v>
      </c>
      <c r="D28" s="100">
        <f>D26-D27</f>
        <v>0</v>
      </c>
      <c r="E28" s="90">
        <f t="shared" ref="E28" si="5">E26-E27</f>
        <v>0</v>
      </c>
      <c r="F28" s="90">
        <f t="shared" ref="F28" si="6">F26-F27</f>
        <v>0</v>
      </c>
      <c r="G28" s="90">
        <f t="shared" ref="G28" si="7">G26-G27</f>
        <v>0</v>
      </c>
      <c r="H28" s="90">
        <f t="shared" ref="H28" si="8">H26-H27</f>
        <v>0</v>
      </c>
      <c r="I28" s="90">
        <f t="shared" ref="I28" si="9">I26-I27</f>
        <v>0</v>
      </c>
      <c r="J28" s="90">
        <f t="shared" ref="J28" si="10">J26-J27</f>
        <v>0</v>
      </c>
      <c r="K28" s="90">
        <f t="shared" si="4"/>
        <v>0</v>
      </c>
      <c r="L28" s="90">
        <f t="shared" ref="L28" si="11">L26-L27</f>
        <v>0</v>
      </c>
      <c r="M28" s="90">
        <f t="shared" ref="M28" si="12">M26-M27</f>
        <v>0</v>
      </c>
      <c r="N28" s="90">
        <f t="shared" ref="N28" si="13">N26-N27</f>
        <v>0</v>
      </c>
      <c r="O28" s="90">
        <f t="shared" ref="O28" si="14">O26-O27</f>
        <v>0</v>
      </c>
    </row>
    <row r="29" spans="2:15" ht="15" customHeight="1" x14ac:dyDescent="0.25">
      <c r="B29" s="73"/>
      <c r="C29" s="59"/>
      <c r="D29" s="101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2:15" ht="15" customHeight="1" x14ac:dyDescent="0.25">
      <c r="B30" s="58" t="s">
        <v>80</v>
      </c>
      <c r="C30" s="59"/>
      <c r="D30" s="101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</row>
    <row r="31" spans="2:15" ht="15" customHeight="1" x14ac:dyDescent="0.25">
      <c r="B31" s="75" t="s">
        <v>257</v>
      </c>
      <c r="C31" s="59" t="s">
        <v>34</v>
      </c>
      <c r="D31" s="112"/>
      <c r="E31" s="112"/>
      <c r="F31" s="112"/>
      <c r="G31" s="112"/>
      <c r="H31" s="112"/>
      <c r="I31" s="112"/>
      <c r="J31" s="112"/>
      <c r="K31" s="88"/>
      <c r="L31" s="88"/>
      <c r="M31" s="88"/>
      <c r="N31" s="88"/>
      <c r="O31" s="88"/>
    </row>
    <row r="32" spans="2:15" ht="15" customHeight="1" x14ac:dyDescent="0.25">
      <c r="B32" s="72" t="s">
        <v>67</v>
      </c>
      <c r="C32" s="59" t="s">
        <v>35</v>
      </c>
      <c r="D32" s="98"/>
      <c r="E32" s="88"/>
      <c r="F32" s="88"/>
      <c r="G32" s="88"/>
      <c r="H32" s="88"/>
      <c r="I32" s="88"/>
      <c r="J32" s="88"/>
      <c r="K32" s="90">
        <f t="shared" ref="K32:K34" si="15">SUM(D32:J32)</f>
        <v>0</v>
      </c>
      <c r="L32" s="88"/>
      <c r="M32" s="88"/>
      <c r="N32" s="88"/>
      <c r="O32" s="88"/>
    </row>
    <row r="33" spans="2:15" ht="15" customHeight="1" x14ac:dyDescent="0.25">
      <c r="B33" s="72" t="s">
        <v>75</v>
      </c>
      <c r="C33" s="59" t="s">
        <v>36</v>
      </c>
      <c r="D33" s="98"/>
      <c r="E33" s="88"/>
      <c r="F33" s="88"/>
      <c r="G33" s="88"/>
      <c r="H33" s="88"/>
      <c r="I33" s="88"/>
      <c r="J33" s="88"/>
      <c r="K33" s="90">
        <f t="shared" si="15"/>
        <v>0</v>
      </c>
      <c r="L33" s="88"/>
      <c r="M33" s="88"/>
      <c r="N33" s="88"/>
      <c r="O33" s="88"/>
    </row>
    <row r="34" spans="2:15" ht="15" customHeight="1" x14ac:dyDescent="0.25">
      <c r="B34" s="73" t="s">
        <v>66</v>
      </c>
      <c r="C34" s="59" t="s">
        <v>37</v>
      </c>
      <c r="D34" s="100">
        <f>D32-D33</f>
        <v>0</v>
      </c>
      <c r="E34" s="90">
        <f t="shared" ref="E34" si="16">E32-E33</f>
        <v>0</v>
      </c>
      <c r="F34" s="90">
        <f t="shared" ref="F34" si="17">F32-F33</f>
        <v>0</v>
      </c>
      <c r="G34" s="90">
        <f t="shared" ref="G34" si="18">G32-G33</f>
        <v>0</v>
      </c>
      <c r="H34" s="90">
        <f t="shared" ref="H34" si="19">H32-H33</f>
        <v>0</v>
      </c>
      <c r="I34" s="90">
        <f t="shared" ref="I34" si="20">I32-I33</f>
        <v>0</v>
      </c>
      <c r="J34" s="90">
        <f t="shared" ref="J34" si="21">J32-J33</f>
        <v>0</v>
      </c>
      <c r="K34" s="90">
        <f t="shared" si="15"/>
        <v>0</v>
      </c>
      <c r="L34" s="90">
        <f t="shared" ref="L34" si="22">L32-L33</f>
        <v>0</v>
      </c>
      <c r="M34" s="90">
        <f t="shared" ref="M34" si="23">M32-M33</f>
        <v>0</v>
      </c>
      <c r="N34" s="90">
        <f t="shared" ref="N34" si="24">N32-N33</f>
        <v>0</v>
      </c>
      <c r="O34" s="90">
        <f t="shared" ref="O34" si="25">O32-O33</f>
        <v>0</v>
      </c>
    </row>
    <row r="35" spans="2:15" ht="15" customHeight="1" x14ac:dyDescent="0.25">
      <c r="B35" s="73"/>
      <c r="C35" s="59"/>
      <c r="D35" s="101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</row>
    <row r="36" spans="2:15" ht="15" customHeight="1" x14ac:dyDescent="0.25">
      <c r="B36" s="58" t="s">
        <v>304</v>
      </c>
      <c r="C36" s="59"/>
      <c r="D36" s="101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</row>
    <row r="37" spans="2:15" ht="15" customHeight="1" x14ac:dyDescent="0.25">
      <c r="B37" s="75" t="s">
        <v>257</v>
      </c>
      <c r="C37" s="59" t="s">
        <v>39</v>
      </c>
      <c r="D37" s="112"/>
      <c r="E37" s="112"/>
      <c r="F37" s="112"/>
      <c r="G37" s="112"/>
      <c r="H37" s="112"/>
      <c r="I37" s="112"/>
      <c r="J37" s="112"/>
      <c r="K37" s="88"/>
      <c r="L37" s="88"/>
      <c r="M37" s="88"/>
      <c r="N37" s="88"/>
      <c r="O37" s="88"/>
    </row>
    <row r="38" spans="2:15" ht="15" customHeight="1" x14ac:dyDescent="0.25">
      <c r="B38" s="72" t="s">
        <v>67</v>
      </c>
      <c r="C38" s="59" t="s">
        <v>60</v>
      </c>
      <c r="D38" s="98"/>
      <c r="E38" s="88"/>
      <c r="F38" s="88"/>
      <c r="G38" s="88"/>
      <c r="H38" s="88"/>
      <c r="I38" s="88"/>
      <c r="J38" s="88"/>
      <c r="K38" s="90">
        <f t="shared" ref="K38:K40" si="26">SUM(D38:J38)</f>
        <v>0</v>
      </c>
      <c r="L38" s="88"/>
      <c r="M38" s="88"/>
      <c r="N38" s="88"/>
      <c r="O38" s="88"/>
    </row>
    <row r="39" spans="2:15" ht="15" customHeight="1" x14ac:dyDescent="0.25">
      <c r="B39" s="72" t="s">
        <v>75</v>
      </c>
      <c r="C39" s="59" t="s">
        <v>61</v>
      </c>
      <c r="D39" s="98"/>
      <c r="E39" s="88"/>
      <c r="F39" s="88"/>
      <c r="G39" s="88"/>
      <c r="H39" s="88"/>
      <c r="I39" s="88"/>
      <c r="J39" s="88"/>
      <c r="K39" s="90">
        <f t="shared" si="26"/>
        <v>0</v>
      </c>
      <c r="L39" s="88"/>
      <c r="M39" s="88"/>
      <c r="N39" s="88"/>
      <c r="O39" s="88"/>
    </row>
    <row r="40" spans="2:15" ht="15" customHeight="1" x14ac:dyDescent="0.25">
      <c r="B40" s="73" t="s">
        <v>66</v>
      </c>
      <c r="C40" s="59" t="s">
        <v>62</v>
      </c>
      <c r="D40" s="100">
        <f>D38-D39</f>
        <v>0</v>
      </c>
      <c r="E40" s="90">
        <f t="shared" ref="E40" si="27">E38-E39</f>
        <v>0</v>
      </c>
      <c r="F40" s="90">
        <f t="shared" ref="F40" si="28">F38-F39</f>
        <v>0</v>
      </c>
      <c r="G40" s="90">
        <f t="shared" ref="G40" si="29">G38-G39</f>
        <v>0</v>
      </c>
      <c r="H40" s="90">
        <f t="shared" ref="H40" si="30">H38-H39</f>
        <v>0</v>
      </c>
      <c r="I40" s="90">
        <f t="shared" ref="I40" si="31">I38-I39</f>
        <v>0</v>
      </c>
      <c r="J40" s="90">
        <f t="shared" ref="J40" si="32">J38-J39</f>
        <v>0</v>
      </c>
      <c r="K40" s="90">
        <f t="shared" si="26"/>
        <v>0</v>
      </c>
      <c r="L40" s="90">
        <f t="shared" ref="L40" si="33">L38-L39</f>
        <v>0</v>
      </c>
      <c r="M40" s="90">
        <f t="shared" ref="M40" si="34">M38-M39</f>
        <v>0</v>
      </c>
      <c r="N40" s="90">
        <f t="shared" ref="N40" si="35">N38-N39</f>
        <v>0</v>
      </c>
      <c r="O40" s="90">
        <f t="shared" ref="O40" si="36">O38-O39</f>
        <v>0</v>
      </c>
    </row>
    <row r="41" spans="2:15" ht="15" customHeight="1" x14ac:dyDescent="0.25">
      <c r="B41" s="73"/>
      <c r="C41" s="59"/>
      <c r="D41" s="101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</row>
    <row r="42" spans="2:15" ht="15" customHeight="1" x14ac:dyDescent="0.25">
      <c r="B42" s="58" t="s">
        <v>87</v>
      </c>
      <c r="C42" s="59"/>
      <c r="D42" s="101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</row>
    <row r="43" spans="2:15" ht="15" customHeight="1" x14ac:dyDescent="0.25">
      <c r="B43" s="75" t="s">
        <v>257</v>
      </c>
      <c r="C43" s="59" t="s">
        <v>64</v>
      </c>
      <c r="D43" s="112"/>
      <c r="E43" s="112"/>
      <c r="F43" s="112"/>
      <c r="G43" s="112"/>
      <c r="H43" s="112"/>
      <c r="I43" s="112"/>
      <c r="J43" s="112"/>
      <c r="K43" s="90">
        <f>K37+K31+K25+K19+K13</f>
        <v>0</v>
      </c>
      <c r="L43" s="90">
        <f>K13+L19+L25+L31+L37</f>
        <v>0</v>
      </c>
      <c r="M43" s="90">
        <f t="shared" ref="M43:O43" si="37">M13+M19+M25+M31+M37</f>
        <v>0</v>
      </c>
      <c r="N43" s="90">
        <f t="shared" si="37"/>
        <v>0</v>
      </c>
      <c r="O43" s="90">
        <f t="shared" si="37"/>
        <v>0</v>
      </c>
    </row>
    <row r="44" spans="2:15" ht="15" customHeight="1" x14ac:dyDescent="0.25">
      <c r="B44" s="72" t="s">
        <v>67</v>
      </c>
      <c r="C44" s="59" t="s">
        <v>41</v>
      </c>
      <c r="D44" s="100">
        <f t="shared" ref="D44:O45" si="38">D14+D20+D26+D32+D38</f>
        <v>0</v>
      </c>
      <c r="E44" s="90">
        <f t="shared" si="38"/>
        <v>0</v>
      </c>
      <c r="F44" s="90">
        <f t="shared" si="38"/>
        <v>0</v>
      </c>
      <c r="G44" s="90">
        <f t="shared" si="38"/>
        <v>0</v>
      </c>
      <c r="H44" s="90">
        <f t="shared" si="38"/>
        <v>0</v>
      </c>
      <c r="I44" s="90">
        <f t="shared" si="38"/>
        <v>0</v>
      </c>
      <c r="J44" s="90">
        <f t="shared" si="38"/>
        <v>0</v>
      </c>
      <c r="K44" s="90">
        <f t="shared" ref="K44:K46" si="39">SUM(D44:J44)</f>
        <v>0</v>
      </c>
      <c r="L44" s="90">
        <f t="shared" si="38"/>
        <v>0</v>
      </c>
      <c r="M44" s="90">
        <f t="shared" si="38"/>
        <v>0</v>
      </c>
      <c r="N44" s="90">
        <f t="shared" si="38"/>
        <v>0</v>
      </c>
      <c r="O44" s="90">
        <f t="shared" si="38"/>
        <v>0</v>
      </c>
    </row>
    <row r="45" spans="2:15" ht="15" customHeight="1" x14ac:dyDescent="0.25">
      <c r="B45" s="72" t="s">
        <v>75</v>
      </c>
      <c r="C45" s="59" t="s">
        <v>42</v>
      </c>
      <c r="D45" s="100">
        <f t="shared" si="38"/>
        <v>0</v>
      </c>
      <c r="E45" s="90">
        <f t="shared" si="38"/>
        <v>0</v>
      </c>
      <c r="F45" s="90">
        <f t="shared" si="38"/>
        <v>0</v>
      </c>
      <c r="G45" s="90">
        <f t="shared" si="38"/>
        <v>0</v>
      </c>
      <c r="H45" s="90">
        <f t="shared" si="38"/>
        <v>0</v>
      </c>
      <c r="I45" s="90">
        <f t="shared" si="38"/>
        <v>0</v>
      </c>
      <c r="J45" s="90">
        <f t="shared" si="38"/>
        <v>0</v>
      </c>
      <c r="K45" s="90">
        <f t="shared" si="39"/>
        <v>0</v>
      </c>
      <c r="L45" s="90">
        <f t="shared" si="38"/>
        <v>0</v>
      </c>
      <c r="M45" s="90">
        <f t="shared" si="38"/>
        <v>0</v>
      </c>
      <c r="N45" s="90">
        <f t="shared" si="38"/>
        <v>0</v>
      </c>
      <c r="O45" s="90">
        <f t="shared" si="38"/>
        <v>0</v>
      </c>
    </row>
    <row r="46" spans="2:15" ht="15" customHeight="1" x14ac:dyDescent="0.25">
      <c r="B46" s="73" t="s">
        <v>66</v>
      </c>
      <c r="C46" s="59" t="s">
        <v>43</v>
      </c>
      <c r="D46" s="100">
        <f>D44-D45</f>
        <v>0</v>
      </c>
      <c r="E46" s="90">
        <f t="shared" ref="E46" si="40">E44-E45</f>
        <v>0</v>
      </c>
      <c r="F46" s="90">
        <f t="shared" ref="F46" si="41">F44-F45</f>
        <v>0</v>
      </c>
      <c r="G46" s="90">
        <f t="shared" ref="G46" si="42">G44-G45</f>
        <v>0</v>
      </c>
      <c r="H46" s="90">
        <f t="shared" ref="H46" si="43">H44-H45</f>
        <v>0</v>
      </c>
      <c r="I46" s="90">
        <f t="shared" ref="I46" si="44">I44-I45</f>
        <v>0</v>
      </c>
      <c r="J46" s="90">
        <f t="shared" ref="J46" si="45">J44-J45</f>
        <v>0</v>
      </c>
      <c r="K46" s="90">
        <f t="shared" si="39"/>
        <v>0</v>
      </c>
      <c r="L46" s="90">
        <f t="shared" ref="L46" si="46">L44-L45</f>
        <v>0</v>
      </c>
      <c r="M46" s="90">
        <f t="shared" ref="M46" si="47">M44-M45</f>
        <v>0</v>
      </c>
      <c r="N46" s="90">
        <f t="shared" ref="N46" si="48">N44-N45</f>
        <v>0</v>
      </c>
      <c r="O46" s="90">
        <f t="shared" ref="O46" si="49">O44-O45</f>
        <v>0</v>
      </c>
    </row>
    <row r="47" spans="2:15" ht="15" customHeight="1" x14ac:dyDescent="0.25">
      <c r="B47" s="58"/>
      <c r="C47" s="59"/>
      <c r="D47" s="101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</row>
    <row r="48" spans="2:15" ht="15" customHeight="1" x14ac:dyDescent="0.25">
      <c r="B48" s="58" t="s">
        <v>358</v>
      </c>
      <c r="C48" s="59"/>
      <c r="D48" s="101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</row>
    <row r="49" spans="2:15" ht="15" customHeight="1" x14ac:dyDescent="0.25">
      <c r="B49" s="169" t="s">
        <v>359</v>
      </c>
      <c r="C49" s="59" t="s">
        <v>45</v>
      </c>
      <c r="D49" s="98"/>
      <c r="E49" s="98"/>
      <c r="F49" s="98"/>
      <c r="G49" s="98"/>
      <c r="H49" s="98"/>
      <c r="I49" s="98"/>
      <c r="J49" s="98"/>
      <c r="K49" s="100">
        <f>SUM(D49:J49)</f>
        <v>0</v>
      </c>
      <c r="L49" s="98"/>
      <c r="M49" s="98"/>
      <c r="N49" s="98"/>
      <c r="O49" s="98"/>
    </row>
    <row r="50" spans="2:15" ht="15" customHeight="1" x14ac:dyDescent="0.25">
      <c r="B50" s="169" t="s">
        <v>360</v>
      </c>
      <c r="C50" s="59" t="s">
        <v>46</v>
      </c>
      <c r="D50" s="98"/>
      <c r="E50" s="98"/>
      <c r="F50" s="98"/>
      <c r="G50" s="98"/>
      <c r="H50" s="98"/>
      <c r="I50" s="98"/>
      <c r="J50" s="98"/>
      <c r="K50" s="100">
        <f t="shared" ref="K50:K51" si="50">SUM(D50:J50)</f>
        <v>0</v>
      </c>
      <c r="L50" s="98"/>
      <c r="M50" s="98"/>
      <c r="N50" s="98"/>
      <c r="O50" s="98"/>
    </row>
    <row r="51" spans="2:15" ht="15" customHeight="1" x14ac:dyDescent="0.25">
      <c r="B51" s="169" t="s">
        <v>66</v>
      </c>
      <c r="C51" s="59" t="s">
        <v>47</v>
      </c>
      <c r="D51" s="100">
        <f>D49-D50</f>
        <v>0</v>
      </c>
      <c r="E51" s="100">
        <f t="shared" ref="E51:O51" si="51">E49-E50</f>
        <v>0</v>
      </c>
      <c r="F51" s="100">
        <f t="shared" si="51"/>
        <v>0</v>
      </c>
      <c r="G51" s="100">
        <f t="shared" si="51"/>
        <v>0</v>
      </c>
      <c r="H51" s="100">
        <f t="shared" si="51"/>
        <v>0</v>
      </c>
      <c r="I51" s="100">
        <f t="shared" si="51"/>
        <v>0</v>
      </c>
      <c r="J51" s="100">
        <f t="shared" si="51"/>
        <v>0</v>
      </c>
      <c r="K51" s="100">
        <f t="shared" si="50"/>
        <v>0</v>
      </c>
      <c r="L51" s="100">
        <f t="shared" si="51"/>
        <v>0</v>
      </c>
      <c r="M51" s="100">
        <f t="shared" si="51"/>
        <v>0</v>
      </c>
      <c r="N51" s="100">
        <f t="shared" si="51"/>
        <v>0</v>
      </c>
      <c r="O51" s="100">
        <f t="shared" si="51"/>
        <v>0</v>
      </c>
    </row>
    <row r="52" spans="2:15" ht="15" customHeight="1" x14ac:dyDescent="0.25">
      <c r="B52" s="58"/>
      <c r="C52" s="59"/>
      <c r="D52" s="101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</row>
    <row r="53" spans="2:15" x14ac:dyDescent="0.25">
      <c r="B53" s="27"/>
      <c r="C53" s="41"/>
      <c r="D53" s="103"/>
      <c r="E53" s="16"/>
      <c r="F53" s="16"/>
      <c r="G53" s="16"/>
      <c r="H53" s="16"/>
      <c r="I53" s="16"/>
      <c r="J53" s="16"/>
      <c r="K53" s="125"/>
      <c r="L53" s="125"/>
      <c r="M53" s="125"/>
      <c r="N53" s="16"/>
      <c r="O53" s="16"/>
    </row>
    <row r="54" spans="2:15" ht="15.6" x14ac:dyDescent="0.25">
      <c r="B54" s="231" t="s">
        <v>389</v>
      </c>
      <c r="C54" s="104"/>
      <c r="D54" s="114"/>
      <c r="H54" s="127"/>
    </row>
    <row r="55" spans="2:15" x14ac:dyDescent="0.25">
      <c r="B55" s="58" t="s">
        <v>388</v>
      </c>
      <c r="C55" s="59"/>
      <c r="D55" s="101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</row>
    <row r="56" spans="2:15" x14ac:dyDescent="0.25">
      <c r="B56" s="75" t="s">
        <v>293</v>
      </c>
      <c r="C56" s="59" t="s">
        <v>89</v>
      </c>
      <c r="D56" s="88"/>
      <c r="E56" s="88"/>
      <c r="F56" s="88"/>
      <c r="G56" s="88"/>
      <c r="H56" s="88"/>
      <c r="I56" s="88"/>
      <c r="J56" s="88"/>
      <c r="K56" s="90">
        <f t="shared" ref="K56:K63" si="52">SUM(D56:J56)</f>
        <v>0</v>
      </c>
      <c r="L56" s="88"/>
      <c r="M56" s="88"/>
      <c r="N56" s="88"/>
      <c r="O56" s="88"/>
    </row>
    <row r="57" spans="2:15" x14ac:dyDescent="0.25">
      <c r="B57" s="75" t="s">
        <v>261</v>
      </c>
      <c r="C57" s="59" t="s">
        <v>90</v>
      </c>
      <c r="D57" s="88"/>
      <c r="E57" s="88"/>
      <c r="F57" s="88"/>
      <c r="G57" s="88"/>
      <c r="H57" s="88"/>
      <c r="I57" s="88"/>
      <c r="J57" s="88"/>
      <c r="K57" s="90">
        <f t="shared" si="52"/>
        <v>0</v>
      </c>
      <c r="L57" s="88"/>
      <c r="M57" s="88"/>
      <c r="N57" s="88"/>
      <c r="O57" s="88"/>
    </row>
    <row r="58" spans="2:15" x14ac:dyDescent="0.25">
      <c r="B58" s="75" t="s">
        <v>262</v>
      </c>
      <c r="C58" s="59" t="s">
        <v>91</v>
      </c>
      <c r="D58" s="88"/>
      <c r="E58" s="88"/>
      <c r="F58" s="88"/>
      <c r="G58" s="88"/>
      <c r="H58" s="88"/>
      <c r="I58" s="88"/>
      <c r="J58" s="88"/>
      <c r="K58" s="90">
        <f t="shared" si="52"/>
        <v>0</v>
      </c>
      <c r="L58" s="88"/>
      <c r="M58" s="88"/>
      <c r="N58" s="88"/>
      <c r="O58" s="88"/>
    </row>
    <row r="59" spans="2:15" x14ac:dyDescent="0.25">
      <c r="B59" s="78" t="s">
        <v>260</v>
      </c>
      <c r="C59" s="59" t="s">
        <v>142</v>
      </c>
      <c r="D59" s="88"/>
      <c r="E59" s="88"/>
      <c r="F59" s="88"/>
      <c r="G59" s="88"/>
      <c r="H59" s="88"/>
      <c r="I59" s="88"/>
      <c r="J59" s="88"/>
      <c r="K59" s="90">
        <f t="shared" si="52"/>
        <v>0</v>
      </c>
      <c r="L59" s="88"/>
      <c r="M59" s="88"/>
      <c r="N59" s="88"/>
      <c r="O59" s="88"/>
    </row>
    <row r="60" spans="2:15" x14ac:dyDescent="0.25">
      <c r="B60" s="58" t="s">
        <v>305</v>
      </c>
      <c r="C60" s="59" t="s">
        <v>143</v>
      </c>
      <c r="D60" s="90">
        <f t="shared" ref="D60:J60" si="53">D56+D57+D58+D59</f>
        <v>0</v>
      </c>
      <c r="E60" s="90">
        <f t="shared" si="53"/>
        <v>0</v>
      </c>
      <c r="F60" s="90">
        <f t="shared" si="53"/>
        <v>0</v>
      </c>
      <c r="G60" s="90">
        <f t="shared" si="53"/>
        <v>0</v>
      </c>
      <c r="H60" s="90">
        <f t="shared" si="53"/>
        <v>0</v>
      </c>
      <c r="I60" s="90">
        <f t="shared" si="53"/>
        <v>0</v>
      </c>
      <c r="J60" s="90">
        <f t="shared" si="53"/>
        <v>0</v>
      </c>
      <c r="K60" s="90">
        <f t="shared" si="52"/>
        <v>0</v>
      </c>
      <c r="L60" s="90">
        <f t="shared" ref="L60:O60" si="54">L56+L57+L58+L59</f>
        <v>0</v>
      </c>
      <c r="M60" s="90">
        <f t="shared" si="54"/>
        <v>0</v>
      </c>
      <c r="N60" s="90">
        <f t="shared" si="54"/>
        <v>0</v>
      </c>
      <c r="O60" s="90">
        <f t="shared" si="54"/>
        <v>0</v>
      </c>
    </row>
    <row r="61" spans="2:15" x14ac:dyDescent="0.25">
      <c r="B61" s="75" t="s">
        <v>306</v>
      </c>
      <c r="C61" s="59" t="s">
        <v>345</v>
      </c>
      <c r="D61" s="88"/>
      <c r="E61" s="88"/>
      <c r="F61" s="88"/>
      <c r="G61" s="88"/>
      <c r="H61" s="88"/>
      <c r="I61" s="88"/>
      <c r="J61" s="88"/>
      <c r="K61" s="90">
        <f t="shared" si="52"/>
        <v>0</v>
      </c>
      <c r="L61" s="88"/>
      <c r="M61" s="88"/>
      <c r="N61" s="88"/>
      <c r="O61" s="88"/>
    </row>
    <row r="62" spans="2:15" x14ac:dyDescent="0.25">
      <c r="B62" s="78" t="s">
        <v>307</v>
      </c>
      <c r="C62" s="59" t="s">
        <v>361</v>
      </c>
      <c r="D62" s="88"/>
      <c r="E62" s="88"/>
      <c r="F62" s="88"/>
      <c r="G62" s="88"/>
      <c r="H62" s="88"/>
      <c r="I62" s="88"/>
      <c r="J62" s="88"/>
      <c r="K62" s="90">
        <f t="shared" si="52"/>
        <v>0</v>
      </c>
      <c r="L62" s="88"/>
      <c r="M62" s="88"/>
      <c r="N62" s="88"/>
      <c r="O62" s="88"/>
    </row>
    <row r="63" spans="2:15" x14ac:dyDescent="0.25">
      <c r="B63" s="79" t="s">
        <v>308</v>
      </c>
      <c r="C63" s="59" t="s">
        <v>362</v>
      </c>
      <c r="D63" s="90">
        <f t="shared" ref="D63:J63" si="55">D60-D61-D62</f>
        <v>0</v>
      </c>
      <c r="E63" s="90">
        <f t="shared" si="55"/>
        <v>0</v>
      </c>
      <c r="F63" s="90">
        <f t="shared" si="55"/>
        <v>0</v>
      </c>
      <c r="G63" s="90">
        <f t="shared" si="55"/>
        <v>0</v>
      </c>
      <c r="H63" s="90">
        <f t="shared" si="55"/>
        <v>0</v>
      </c>
      <c r="I63" s="90">
        <f t="shared" si="55"/>
        <v>0</v>
      </c>
      <c r="J63" s="90">
        <f t="shared" si="55"/>
        <v>0</v>
      </c>
      <c r="K63" s="90">
        <f t="shared" si="52"/>
        <v>0</v>
      </c>
      <c r="L63" s="90">
        <f t="shared" ref="L63:O63" si="56">L60-L61-L62</f>
        <v>0</v>
      </c>
      <c r="M63" s="90">
        <f t="shared" si="56"/>
        <v>0</v>
      </c>
      <c r="N63" s="90">
        <f t="shared" si="56"/>
        <v>0</v>
      </c>
      <c r="O63" s="90">
        <f t="shared" si="56"/>
        <v>0</v>
      </c>
    </row>
  </sheetData>
  <protectedRanges>
    <protectedRange sqref="A64:XFD148 A55:A63 P55:XFD63" name="Range8"/>
    <protectedRange sqref="D14:J15 K13:K16 K43:K46 L13:O15 K19:K22 K25:K28 K31:K34 K37:K40" name="Range1"/>
    <protectedRange sqref="D20:J21 L19:O21" name="Range2"/>
    <protectedRange sqref="D26:J27 L25:O27" name="Range3"/>
    <protectedRange sqref="D32:J33 L31:O33" name="Range4"/>
    <protectedRange sqref="D38:J39 L37:O39" name="Range5"/>
    <protectedRange sqref="K56:K63" name="Range1_1"/>
    <protectedRange sqref="D56:J59 D61:J62 L56:O59" name="Range6_1"/>
    <protectedRange sqref="L61:O62" name="Range7_1"/>
  </protectedRanges>
  <mergeCells count="8">
    <mergeCell ref="A3:O3"/>
    <mergeCell ref="C7:F7"/>
    <mergeCell ref="L9:M9"/>
    <mergeCell ref="N9:O9"/>
    <mergeCell ref="D9:H9"/>
    <mergeCell ref="I9:J9"/>
    <mergeCell ref="C5:F5"/>
    <mergeCell ref="C6:F6"/>
  </mergeCells>
  <dataValidations count="1">
    <dataValidation allowBlank="1" showInputMessage="1" showErrorMessage="1" prompt="This is non-input cell. please do not fill in." sqref="C5:F7"/>
  </dataValidations>
  <pageMargins left="0.51181102362204722" right="0.31496062992125984" top="0.55118110236220474" bottom="0.35433070866141736" header="0.31496062992125984" footer="0.31496062992125984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showGridLines="0" zoomScaleNormal="100" workbookViewId="0">
      <selection activeCell="D16" sqref="D16"/>
    </sheetView>
  </sheetViews>
  <sheetFormatPr defaultColWidth="11.44140625" defaultRowHeight="13.2" x14ac:dyDescent="0.25"/>
  <cols>
    <col min="1" max="1" width="3.88671875" style="4" customWidth="1"/>
    <col min="2" max="2" width="50.6640625" style="4" customWidth="1"/>
    <col min="3" max="3" width="6.6640625" style="15" customWidth="1"/>
    <col min="4" max="6" width="15.6640625" style="127" customWidth="1"/>
    <col min="7" max="7" width="5.6640625" style="127" customWidth="1"/>
    <col min="8" max="10" width="15.6640625" style="127" customWidth="1"/>
    <col min="11" max="16384" width="11.44140625" style="4"/>
  </cols>
  <sheetData>
    <row r="1" spans="1:15" ht="27" customHeight="1" x14ac:dyDescent="0.25">
      <c r="A1" s="47" t="s">
        <v>86</v>
      </c>
      <c r="B1" s="65"/>
      <c r="C1" s="49"/>
      <c r="D1" s="173"/>
      <c r="E1" s="175"/>
      <c r="F1" s="175"/>
      <c r="G1" s="175"/>
      <c r="H1" s="175"/>
      <c r="I1" s="175"/>
      <c r="J1" s="177"/>
    </row>
    <row r="2" spans="1:15" ht="27" customHeight="1" x14ac:dyDescent="0.25">
      <c r="A2" s="48" t="s">
        <v>396</v>
      </c>
      <c r="B2" s="66"/>
      <c r="C2" s="52"/>
      <c r="D2" s="178"/>
      <c r="E2" s="179"/>
      <c r="F2" s="179"/>
      <c r="G2" s="179"/>
      <c r="H2" s="179"/>
      <c r="I2" s="179"/>
      <c r="J2" s="181"/>
    </row>
    <row r="3" spans="1:15" ht="27" customHeight="1" x14ac:dyDescent="0.25">
      <c r="A3" s="261" t="str">
        <f>IF(Intro!D18="NL","This template is to be filled only for life business. You have specified only non-life business. Please do not fill."," ")</f>
        <v xml:space="preserve"> </v>
      </c>
      <c r="B3" s="282"/>
      <c r="C3" s="282"/>
      <c r="D3" s="282"/>
      <c r="E3" s="282"/>
      <c r="F3" s="282"/>
      <c r="G3" s="282"/>
      <c r="H3" s="282"/>
      <c r="I3" s="282"/>
      <c r="J3" s="282"/>
      <c r="K3" s="212"/>
      <c r="L3" s="212"/>
      <c r="M3" s="212"/>
      <c r="N3" s="212"/>
      <c r="O3" s="212"/>
    </row>
    <row r="4" spans="1:15" ht="19.5" customHeight="1" x14ac:dyDescent="0.25">
      <c r="A4" s="69"/>
      <c r="B4" s="55"/>
      <c r="C4" s="68"/>
      <c r="D4" s="189"/>
      <c r="E4" s="195"/>
      <c r="F4" s="195"/>
      <c r="G4" s="195"/>
      <c r="H4" s="195"/>
      <c r="I4" s="195"/>
      <c r="J4" s="195"/>
    </row>
    <row r="5" spans="1:15" ht="17.25" customHeight="1" x14ac:dyDescent="0.25">
      <c r="A5" s="69"/>
      <c r="B5" s="71" t="s">
        <v>1</v>
      </c>
      <c r="C5" s="255">
        <f>Intro!$D$15</f>
        <v>0</v>
      </c>
      <c r="D5" s="256"/>
      <c r="E5" s="256"/>
      <c r="F5" s="257"/>
      <c r="G5" s="195"/>
      <c r="H5" s="195"/>
      <c r="I5" s="195"/>
      <c r="J5" s="195"/>
    </row>
    <row r="6" spans="1:15" ht="17.25" customHeight="1" x14ac:dyDescent="0.25">
      <c r="A6" s="69"/>
      <c r="B6" s="71" t="s">
        <v>4</v>
      </c>
      <c r="C6" s="258">
        <f>IF(Intro!$D$19=" "," ",Intro!$D$19)</f>
        <v>0</v>
      </c>
      <c r="D6" s="259"/>
      <c r="E6" s="259"/>
      <c r="F6" s="260"/>
      <c r="G6" s="195"/>
      <c r="H6" s="195"/>
      <c r="I6" s="195"/>
      <c r="J6" s="195"/>
    </row>
    <row r="7" spans="1:15" ht="17.25" customHeight="1" x14ac:dyDescent="0.25">
      <c r="A7" s="69"/>
      <c r="B7" s="71" t="s">
        <v>376</v>
      </c>
      <c r="C7" s="265">
        <f>Intro!D21</f>
        <v>0</v>
      </c>
      <c r="D7" s="266"/>
      <c r="E7" s="266"/>
      <c r="F7" s="266"/>
      <c r="G7" s="195"/>
      <c r="H7" s="195"/>
      <c r="I7" s="195"/>
      <c r="J7" s="195"/>
    </row>
    <row r="8" spans="1:15" ht="19.5" customHeight="1" x14ac:dyDescent="0.25">
      <c r="A8" s="33"/>
      <c r="B8" s="67"/>
      <c r="C8" s="68"/>
      <c r="D8" s="189"/>
      <c r="E8" s="199"/>
      <c r="F8" s="195"/>
      <c r="G8" s="199"/>
      <c r="H8" s="199"/>
      <c r="I8" s="199"/>
      <c r="J8" s="199"/>
    </row>
    <row r="9" spans="1:15" ht="15" customHeight="1" x14ac:dyDescent="0.25">
      <c r="B9" s="3" t="s">
        <v>74</v>
      </c>
      <c r="C9" s="107"/>
      <c r="D9" s="252" t="s">
        <v>19</v>
      </c>
      <c r="E9" s="254"/>
      <c r="F9" s="110"/>
    </row>
    <row r="10" spans="1:15" ht="15" customHeight="1" x14ac:dyDescent="0.25">
      <c r="B10" s="71" t="s">
        <v>68</v>
      </c>
      <c r="C10" s="59" t="s">
        <v>13</v>
      </c>
      <c r="D10" s="252"/>
      <c r="E10" s="254"/>
      <c r="F10" s="110"/>
    </row>
    <row r="11" spans="1:15" ht="15" customHeight="1" x14ac:dyDescent="0.25">
      <c r="C11" s="7"/>
      <c r="F11" s="110"/>
    </row>
    <row r="12" spans="1:15" s="5" customFormat="1" ht="15" customHeight="1" x14ac:dyDescent="0.25">
      <c r="B12" s="28"/>
      <c r="C12" s="7"/>
      <c r="D12" s="283" t="s">
        <v>83</v>
      </c>
      <c r="E12" s="287"/>
      <c r="F12" s="288"/>
      <c r="G12" s="195"/>
      <c r="H12" s="283" t="s">
        <v>85</v>
      </c>
      <c r="I12" s="287"/>
      <c r="J12" s="288"/>
    </row>
    <row r="13" spans="1:15" ht="50.25" customHeight="1" x14ac:dyDescent="0.25">
      <c r="B13" s="29"/>
      <c r="C13" s="12"/>
      <c r="D13" s="132" t="s">
        <v>294</v>
      </c>
      <c r="E13" s="200" t="s">
        <v>81</v>
      </c>
      <c r="F13" s="201" t="s">
        <v>69</v>
      </c>
      <c r="G13" s="202"/>
      <c r="H13" s="132" t="s">
        <v>295</v>
      </c>
      <c r="I13" s="132" t="s">
        <v>81</v>
      </c>
      <c r="J13" s="132" t="s">
        <v>69</v>
      </c>
    </row>
    <row r="14" spans="1:15" ht="15" customHeight="1" x14ac:dyDescent="0.25">
      <c r="B14" s="29"/>
      <c r="C14" s="14"/>
      <c r="D14" s="124" t="s">
        <v>5</v>
      </c>
      <c r="E14" s="124" t="s">
        <v>6</v>
      </c>
      <c r="F14" s="124" t="s">
        <v>7</v>
      </c>
      <c r="G14" s="203"/>
      <c r="H14" s="124" t="s">
        <v>40</v>
      </c>
      <c r="I14" s="124" t="s">
        <v>54</v>
      </c>
      <c r="J14" s="124" t="s">
        <v>55</v>
      </c>
    </row>
    <row r="15" spans="1:15" ht="15" customHeight="1" x14ac:dyDescent="0.25">
      <c r="B15" s="58" t="s">
        <v>51</v>
      </c>
      <c r="C15" s="80"/>
      <c r="D15" s="126"/>
      <c r="E15" s="204"/>
      <c r="F15" s="84"/>
      <c r="G15" s="199"/>
      <c r="H15" s="91"/>
      <c r="I15" s="91"/>
      <c r="J15" s="91"/>
    </row>
    <row r="16" spans="1:15" ht="15" customHeight="1" x14ac:dyDescent="0.25">
      <c r="B16" s="72" t="s">
        <v>70</v>
      </c>
      <c r="C16" s="59" t="s">
        <v>59</v>
      </c>
      <c r="D16" s="98"/>
      <c r="E16" s="98"/>
      <c r="F16" s="116"/>
      <c r="G16" s="117"/>
      <c r="H16" s="98"/>
      <c r="I16" s="98"/>
      <c r="J16" s="116"/>
    </row>
    <row r="17" spans="2:10" ht="15" customHeight="1" x14ac:dyDescent="0.25">
      <c r="B17" s="72" t="s">
        <v>82</v>
      </c>
      <c r="C17" s="59" t="s">
        <v>20</v>
      </c>
      <c r="D17" s="116"/>
      <c r="E17" s="98"/>
      <c r="F17" s="116"/>
      <c r="G17" s="117"/>
      <c r="H17" s="116"/>
      <c r="I17" s="98"/>
      <c r="J17" s="116"/>
    </row>
    <row r="18" spans="2:10" ht="15" customHeight="1" x14ac:dyDescent="0.25">
      <c r="B18" s="72" t="s">
        <v>71</v>
      </c>
      <c r="C18" s="59" t="s">
        <v>21</v>
      </c>
      <c r="D18" s="98"/>
      <c r="E18" s="116"/>
      <c r="F18" s="98"/>
      <c r="G18" s="117"/>
      <c r="H18" s="98"/>
      <c r="I18" s="116"/>
      <c r="J18" s="98"/>
    </row>
    <row r="19" spans="2:10" ht="15" customHeight="1" x14ac:dyDescent="0.25">
      <c r="B19" s="72" t="s">
        <v>72</v>
      </c>
      <c r="C19" s="59" t="s">
        <v>22</v>
      </c>
      <c r="D19" s="116"/>
      <c r="E19" s="116"/>
      <c r="F19" s="98"/>
      <c r="G19" s="117"/>
      <c r="H19" s="116"/>
      <c r="I19" s="116"/>
      <c r="J19" s="98"/>
    </row>
    <row r="20" spans="2:10" ht="15" customHeight="1" x14ac:dyDescent="0.25">
      <c r="B20" s="82" t="s">
        <v>0</v>
      </c>
      <c r="C20" s="59" t="s">
        <v>23</v>
      </c>
      <c r="D20" s="100">
        <f>D16+D18</f>
        <v>0</v>
      </c>
      <c r="E20" s="100">
        <f>E16+E17</f>
        <v>0</v>
      </c>
      <c r="F20" s="100">
        <f>F18+F19</f>
        <v>0</v>
      </c>
      <c r="G20" s="117"/>
      <c r="H20" s="100">
        <f>H16+H18</f>
        <v>0</v>
      </c>
      <c r="I20" s="100">
        <f>I16+I17</f>
        <v>0</v>
      </c>
      <c r="J20" s="100">
        <f>J18+J19</f>
        <v>0</v>
      </c>
    </row>
    <row r="21" spans="2:10" ht="15" customHeight="1" x14ac:dyDescent="0.25">
      <c r="B21" s="73"/>
      <c r="C21" s="59"/>
      <c r="D21" s="101"/>
      <c r="E21" s="101"/>
      <c r="F21" s="101"/>
      <c r="G21" s="118"/>
      <c r="H21" s="101"/>
      <c r="I21" s="101"/>
      <c r="J21" s="101"/>
    </row>
    <row r="22" spans="2:10" ht="15" customHeight="1" x14ac:dyDescent="0.25">
      <c r="B22" s="58" t="s">
        <v>77</v>
      </c>
      <c r="C22" s="59"/>
      <c r="D22" s="101"/>
      <c r="E22" s="101"/>
      <c r="F22" s="101"/>
      <c r="G22" s="118"/>
      <c r="H22" s="101"/>
      <c r="I22" s="101"/>
      <c r="J22" s="101"/>
    </row>
    <row r="23" spans="2:10" ht="15" customHeight="1" x14ac:dyDescent="0.25">
      <c r="B23" s="72" t="s">
        <v>70</v>
      </c>
      <c r="C23" s="59" t="s">
        <v>24</v>
      </c>
      <c r="D23" s="98"/>
      <c r="E23" s="98"/>
      <c r="F23" s="116"/>
      <c r="G23" s="117"/>
      <c r="H23" s="98"/>
      <c r="I23" s="98"/>
      <c r="J23" s="116"/>
    </row>
    <row r="24" spans="2:10" ht="15" customHeight="1" x14ac:dyDescent="0.25">
      <c r="B24" s="72" t="s">
        <v>82</v>
      </c>
      <c r="C24" s="59" t="s">
        <v>25</v>
      </c>
      <c r="D24" s="116"/>
      <c r="E24" s="98"/>
      <c r="F24" s="116"/>
      <c r="G24" s="117"/>
      <c r="H24" s="116"/>
      <c r="I24" s="98"/>
      <c r="J24" s="116"/>
    </row>
    <row r="25" spans="2:10" ht="15" customHeight="1" x14ac:dyDescent="0.25">
      <c r="B25" s="72" t="s">
        <v>71</v>
      </c>
      <c r="C25" s="59" t="s">
        <v>26</v>
      </c>
      <c r="D25" s="98"/>
      <c r="E25" s="116"/>
      <c r="F25" s="98"/>
      <c r="G25" s="117"/>
      <c r="H25" s="98"/>
      <c r="I25" s="116"/>
      <c r="J25" s="98"/>
    </row>
    <row r="26" spans="2:10" ht="15" customHeight="1" x14ac:dyDescent="0.25">
      <c r="B26" s="72" t="s">
        <v>72</v>
      </c>
      <c r="C26" s="59" t="s">
        <v>27</v>
      </c>
      <c r="D26" s="116"/>
      <c r="E26" s="116"/>
      <c r="F26" s="98"/>
      <c r="G26" s="117"/>
      <c r="H26" s="116"/>
      <c r="I26" s="116"/>
      <c r="J26" s="98"/>
    </row>
    <row r="27" spans="2:10" ht="15" customHeight="1" x14ac:dyDescent="0.25">
      <c r="B27" s="82" t="s">
        <v>0</v>
      </c>
      <c r="C27" s="59" t="s">
        <v>28</v>
      </c>
      <c r="D27" s="100">
        <f>D23+D25</f>
        <v>0</v>
      </c>
      <c r="E27" s="100">
        <f>E23+E24</f>
        <v>0</v>
      </c>
      <c r="F27" s="100">
        <f>F25+F26</f>
        <v>0</v>
      </c>
      <c r="G27" s="117"/>
      <c r="H27" s="100">
        <f>H23+H25</f>
        <v>0</v>
      </c>
      <c r="I27" s="100">
        <f>I23+I24</f>
        <v>0</v>
      </c>
      <c r="J27" s="100">
        <f>J25+J26</f>
        <v>0</v>
      </c>
    </row>
    <row r="28" spans="2:10" ht="15" customHeight="1" x14ac:dyDescent="0.25">
      <c r="B28" s="82"/>
      <c r="C28" s="59"/>
      <c r="D28" s="101"/>
      <c r="E28" s="101"/>
      <c r="F28" s="101"/>
      <c r="G28" s="118"/>
      <c r="H28" s="101"/>
      <c r="I28" s="101"/>
      <c r="J28" s="101"/>
    </row>
    <row r="29" spans="2:10" ht="15" customHeight="1" x14ac:dyDescent="0.25">
      <c r="B29" s="58" t="s">
        <v>263</v>
      </c>
      <c r="C29" s="59"/>
      <c r="D29" s="101"/>
      <c r="E29" s="101"/>
      <c r="F29" s="101"/>
      <c r="G29" s="118"/>
      <c r="H29" s="101"/>
      <c r="I29" s="101"/>
      <c r="J29" s="101"/>
    </row>
    <row r="30" spans="2:10" ht="15" customHeight="1" x14ac:dyDescent="0.25">
      <c r="B30" s="72" t="s">
        <v>70</v>
      </c>
      <c r="C30" s="59" t="s">
        <v>29</v>
      </c>
      <c r="D30" s="116"/>
      <c r="E30" s="116"/>
      <c r="F30" s="116"/>
      <c r="G30" s="117"/>
      <c r="H30" s="98"/>
      <c r="I30" s="98"/>
      <c r="J30" s="116"/>
    </row>
    <row r="31" spans="2:10" ht="15" customHeight="1" x14ac:dyDescent="0.25">
      <c r="B31" s="72" t="s">
        <v>82</v>
      </c>
      <c r="C31" s="59" t="s">
        <v>30</v>
      </c>
      <c r="D31" s="116"/>
      <c r="E31" s="116"/>
      <c r="F31" s="116"/>
      <c r="G31" s="117"/>
      <c r="H31" s="116"/>
      <c r="I31" s="98"/>
      <c r="J31" s="116"/>
    </row>
    <row r="32" spans="2:10" ht="15" customHeight="1" x14ac:dyDescent="0.25">
      <c r="B32" s="72" t="s">
        <v>71</v>
      </c>
      <c r="C32" s="59" t="s">
        <v>31</v>
      </c>
      <c r="D32" s="116"/>
      <c r="E32" s="116"/>
      <c r="F32" s="116"/>
      <c r="G32" s="117"/>
      <c r="H32" s="98"/>
      <c r="I32" s="116"/>
      <c r="J32" s="98"/>
    </row>
    <row r="33" spans="2:10" ht="15" customHeight="1" x14ac:dyDescent="0.25">
      <c r="B33" s="72" t="s">
        <v>72</v>
      </c>
      <c r="C33" s="59" t="s">
        <v>32</v>
      </c>
      <c r="D33" s="116"/>
      <c r="E33" s="116"/>
      <c r="F33" s="116"/>
      <c r="G33" s="117"/>
      <c r="H33" s="116"/>
      <c r="I33" s="116"/>
      <c r="J33" s="98"/>
    </row>
    <row r="34" spans="2:10" ht="15" customHeight="1" x14ac:dyDescent="0.25">
      <c r="B34" s="82" t="s">
        <v>0</v>
      </c>
      <c r="C34" s="59" t="s">
        <v>33</v>
      </c>
      <c r="D34" s="116"/>
      <c r="E34" s="116"/>
      <c r="F34" s="116"/>
      <c r="G34" s="117"/>
      <c r="H34" s="100">
        <f>H30+H32</f>
        <v>0</v>
      </c>
      <c r="I34" s="100">
        <f>I30+I31</f>
        <v>0</v>
      </c>
      <c r="J34" s="100">
        <f>J32+J33</f>
        <v>0</v>
      </c>
    </row>
    <row r="35" spans="2:10" ht="15" customHeight="1" x14ac:dyDescent="0.25">
      <c r="B35" s="73"/>
      <c r="C35" s="59"/>
      <c r="D35" s="101"/>
      <c r="E35" s="101"/>
      <c r="F35" s="101"/>
      <c r="G35" s="118"/>
      <c r="H35" s="101"/>
      <c r="I35" s="101"/>
      <c r="J35" s="101"/>
    </row>
    <row r="36" spans="2:10" ht="15" customHeight="1" x14ac:dyDescent="0.25">
      <c r="B36" s="58" t="s">
        <v>296</v>
      </c>
      <c r="C36" s="59"/>
      <c r="D36" s="101"/>
      <c r="E36" s="101"/>
      <c r="F36" s="101"/>
      <c r="G36" s="118"/>
      <c r="H36" s="101"/>
      <c r="I36" s="101"/>
      <c r="J36" s="101"/>
    </row>
    <row r="37" spans="2:10" ht="15" customHeight="1" x14ac:dyDescent="0.25">
      <c r="B37" s="72" t="s">
        <v>70</v>
      </c>
      <c r="C37" s="59" t="s">
        <v>34</v>
      </c>
      <c r="D37" s="98"/>
      <c r="E37" s="98"/>
      <c r="F37" s="116"/>
      <c r="G37" s="117"/>
      <c r="H37" s="98"/>
      <c r="I37" s="98"/>
      <c r="J37" s="116"/>
    </row>
    <row r="38" spans="2:10" ht="15" customHeight="1" x14ac:dyDescent="0.25">
      <c r="B38" s="72" t="s">
        <v>82</v>
      </c>
      <c r="C38" s="59" t="s">
        <v>35</v>
      </c>
      <c r="D38" s="116"/>
      <c r="E38" s="98"/>
      <c r="F38" s="116"/>
      <c r="G38" s="117"/>
      <c r="H38" s="116"/>
      <c r="I38" s="98"/>
      <c r="J38" s="116"/>
    </row>
    <row r="39" spans="2:10" ht="15" customHeight="1" x14ac:dyDescent="0.25">
      <c r="B39" s="72" t="s">
        <v>71</v>
      </c>
      <c r="C39" s="59" t="s">
        <v>36</v>
      </c>
      <c r="D39" s="98"/>
      <c r="E39" s="116"/>
      <c r="F39" s="98"/>
      <c r="G39" s="117"/>
      <c r="H39" s="98"/>
      <c r="I39" s="116"/>
      <c r="J39" s="98"/>
    </row>
    <row r="40" spans="2:10" ht="15" customHeight="1" x14ac:dyDescent="0.25">
      <c r="B40" s="72" t="s">
        <v>72</v>
      </c>
      <c r="C40" s="59" t="s">
        <v>37</v>
      </c>
      <c r="D40" s="116"/>
      <c r="E40" s="116"/>
      <c r="F40" s="98"/>
      <c r="G40" s="117"/>
      <c r="H40" s="116"/>
      <c r="I40" s="116"/>
      <c r="J40" s="98"/>
    </row>
    <row r="41" spans="2:10" ht="15" customHeight="1" x14ac:dyDescent="0.25">
      <c r="B41" s="82" t="s">
        <v>0</v>
      </c>
      <c r="C41" s="59" t="s">
        <v>38</v>
      </c>
      <c r="D41" s="100">
        <f>D37+D39</f>
        <v>0</v>
      </c>
      <c r="E41" s="100">
        <f>E37+E38</f>
        <v>0</v>
      </c>
      <c r="F41" s="100">
        <f>F39+F40</f>
        <v>0</v>
      </c>
      <c r="G41" s="117"/>
      <c r="H41" s="100">
        <f>H37+H39</f>
        <v>0</v>
      </c>
      <c r="I41" s="100">
        <f>I37+I38</f>
        <v>0</v>
      </c>
      <c r="J41" s="100">
        <f>J39+J40</f>
        <v>0</v>
      </c>
    </row>
    <row r="42" spans="2:10" ht="15" customHeight="1" x14ac:dyDescent="0.25">
      <c r="B42" s="73"/>
      <c r="C42" s="59"/>
      <c r="D42" s="101"/>
      <c r="E42" s="101"/>
      <c r="F42" s="101"/>
      <c r="G42" s="118"/>
      <c r="H42" s="101"/>
      <c r="I42" s="101"/>
      <c r="J42" s="101"/>
    </row>
    <row r="43" spans="2:10" ht="15" customHeight="1" x14ac:dyDescent="0.25">
      <c r="B43" s="58" t="s">
        <v>52</v>
      </c>
      <c r="C43" s="59"/>
      <c r="D43" s="101"/>
      <c r="E43" s="101"/>
      <c r="F43" s="101"/>
      <c r="G43" s="118"/>
      <c r="H43" s="101"/>
      <c r="I43" s="101"/>
      <c r="J43" s="101"/>
    </row>
    <row r="44" spans="2:10" ht="15" customHeight="1" x14ac:dyDescent="0.25">
      <c r="B44" s="72" t="s">
        <v>70</v>
      </c>
      <c r="C44" s="59" t="s">
        <v>39</v>
      </c>
      <c r="D44" s="98"/>
      <c r="E44" s="98"/>
      <c r="F44" s="116"/>
      <c r="G44" s="117"/>
      <c r="H44" s="98"/>
      <c r="I44" s="98"/>
      <c r="J44" s="116"/>
    </row>
    <row r="45" spans="2:10" ht="15" customHeight="1" x14ac:dyDescent="0.25">
      <c r="B45" s="72" t="s">
        <v>82</v>
      </c>
      <c r="C45" s="59" t="s">
        <v>60</v>
      </c>
      <c r="D45" s="116"/>
      <c r="E45" s="98"/>
      <c r="F45" s="116"/>
      <c r="G45" s="117"/>
      <c r="H45" s="116"/>
      <c r="I45" s="98"/>
      <c r="J45" s="116"/>
    </row>
    <row r="46" spans="2:10" ht="15" customHeight="1" x14ac:dyDescent="0.25">
      <c r="B46" s="72" t="s">
        <v>71</v>
      </c>
      <c r="C46" s="59" t="s">
        <v>61</v>
      </c>
      <c r="D46" s="98"/>
      <c r="E46" s="116"/>
      <c r="F46" s="98"/>
      <c r="G46" s="117"/>
      <c r="H46" s="98"/>
      <c r="I46" s="116"/>
      <c r="J46" s="98"/>
    </row>
    <row r="47" spans="2:10" ht="15" customHeight="1" x14ac:dyDescent="0.25">
      <c r="B47" s="72" t="s">
        <v>72</v>
      </c>
      <c r="C47" s="59" t="s">
        <v>62</v>
      </c>
      <c r="D47" s="116"/>
      <c r="E47" s="116"/>
      <c r="F47" s="98"/>
      <c r="G47" s="117"/>
      <c r="H47" s="116"/>
      <c r="I47" s="116"/>
      <c r="J47" s="98"/>
    </row>
    <row r="48" spans="2:10" ht="15" customHeight="1" x14ac:dyDescent="0.25">
      <c r="B48" s="82" t="s">
        <v>0</v>
      </c>
      <c r="C48" s="59" t="s">
        <v>63</v>
      </c>
      <c r="D48" s="100">
        <f>D44+D46</f>
        <v>0</v>
      </c>
      <c r="E48" s="100">
        <f>E44+E45</f>
        <v>0</v>
      </c>
      <c r="F48" s="100">
        <f>F46+F47</f>
        <v>0</v>
      </c>
      <c r="G48" s="117"/>
      <c r="H48" s="100">
        <f>H44+H46</f>
        <v>0</v>
      </c>
      <c r="I48" s="100">
        <f>I44+I45</f>
        <v>0</v>
      </c>
      <c r="J48" s="100">
        <f>J46+J47</f>
        <v>0</v>
      </c>
    </row>
    <row r="49" spans="2:10" ht="15" customHeight="1" x14ac:dyDescent="0.25">
      <c r="B49" s="73"/>
      <c r="C49" s="59"/>
      <c r="D49" s="101"/>
      <c r="E49" s="101"/>
      <c r="F49" s="101"/>
      <c r="G49" s="118"/>
      <c r="H49" s="101"/>
      <c r="I49" s="101"/>
      <c r="J49" s="101"/>
    </row>
    <row r="50" spans="2:10" ht="15" customHeight="1" x14ac:dyDescent="0.25">
      <c r="B50" s="58" t="s">
        <v>84</v>
      </c>
      <c r="C50" s="59"/>
      <c r="D50" s="101"/>
      <c r="E50" s="101"/>
      <c r="F50" s="101"/>
      <c r="G50" s="118"/>
      <c r="H50" s="101"/>
      <c r="I50" s="101"/>
      <c r="J50" s="101"/>
    </row>
    <row r="51" spans="2:10" ht="15" customHeight="1" x14ac:dyDescent="0.25">
      <c r="B51" s="72" t="s">
        <v>70</v>
      </c>
      <c r="C51" s="59" t="s">
        <v>64</v>
      </c>
      <c r="D51" s="100">
        <f>D44+D37+D23+D16</f>
        <v>0</v>
      </c>
      <c r="E51" s="100">
        <f>E44+E37+E23+E16</f>
        <v>0</v>
      </c>
      <c r="F51" s="116"/>
      <c r="G51" s="117"/>
      <c r="H51" s="100">
        <f>H44+H37+H30+H23+H16</f>
        <v>0</v>
      </c>
      <c r="I51" s="100">
        <f>I44+I37+I30+I23+I16</f>
        <v>0</v>
      </c>
      <c r="J51" s="116"/>
    </row>
    <row r="52" spans="2:10" ht="15" customHeight="1" x14ac:dyDescent="0.25">
      <c r="B52" s="72" t="s">
        <v>82</v>
      </c>
      <c r="C52" s="59" t="s">
        <v>41</v>
      </c>
      <c r="D52" s="116"/>
      <c r="E52" s="100">
        <f>E45+E38+E24+E17</f>
        <v>0</v>
      </c>
      <c r="F52" s="116"/>
      <c r="G52" s="117"/>
      <c r="H52" s="116"/>
      <c r="I52" s="100">
        <f>I45+I38+I31+I24+I17</f>
        <v>0</v>
      </c>
      <c r="J52" s="116"/>
    </row>
    <row r="53" spans="2:10" ht="15" customHeight="1" x14ac:dyDescent="0.25">
      <c r="B53" s="72" t="s">
        <v>71</v>
      </c>
      <c r="C53" s="59" t="s">
        <v>42</v>
      </c>
      <c r="D53" s="100">
        <f>D46+D39+D25+D18</f>
        <v>0</v>
      </c>
      <c r="E53" s="116"/>
      <c r="F53" s="100">
        <f>F46+F39+F25+F18</f>
        <v>0</v>
      </c>
      <c r="G53" s="117"/>
      <c r="H53" s="100">
        <f>H46+H39+H32+H25+H18</f>
        <v>0</v>
      </c>
      <c r="I53" s="116"/>
      <c r="J53" s="100">
        <f t="shared" ref="J53:J54" si="0">J46+J39+J32+J25+J18</f>
        <v>0</v>
      </c>
    </row>
    <row r="54" spans="2:10" ht="15" customHeight="1" x14ac:dyDescent="0.25">
      <c r="B54" s="72" t="s">
        <v>72</v>
      </c>
      <c r="C54" s="59" t="s">
        <v>43</v>
      </c>
      <c r="D54" s="116"/>
      <c r="E54" s="116"/>
      <c r="F54" s="100">
        <f>F47+F40+F26+F19</f>
        <v>0</v>
      </c>
      <c r="G54" s="117"/>
      <c r="H54" s="116"/>
      <c r="I54" s="116"/>
      <c r="J54" s="100">
        <f t="shared" si="0"/>
        <v>0</v>
      </c>
    </row>
    <row r="55" spans="2:10" ht="15" customHeight="1" x14ac:dyDescent="0.25">
      <c r="B55" s="82" t="s">
        <v>0</v>
      </c>
      <c r="C55" s="59" t="s">
        <v>44</v>
      </c>
      <c r="D55" s="100">
        <f>D51+D53</f>
        <v>0</v>
      </c>
      <c r="E55" s="100">
        <f>E51+E52</f>
        <v>0</v>
      </c>
      <c r="F55" s="100">
        <f>F53+F54</f>
        <v>0</v>
      </c>
      <c r="G55" s="117"/>
      <c r="H55" s="100">
        <f>H51+H53</f>
        <v>0</v>
      </c>
      <c r="I55" s="100">
        <f>I51+I52</f>
        <v>0</v>
      </c>
      <c r="J55" s="100">
        <f>J53+J54</f>
        <v>0</v>
      </c>
    </row>
    <row r="56" spans="2:10" ht="15" customHeight="1" x14ac:dyDescent="0.25">
      <c r="B56" s="9"/>
      <c r="C56" s="7"/>
      <c r="D56" s="110"/>
      <c r="E56" s="110"/>
      <c r="F56" s="110"/>
      <c r="H56" s="128"/>
      <c r="I56" s="128"/>
      <c r="J56" s="128"/>
    </row>
    <row r="57" spans="2:10" ht="15" customHeight="1" x14ac:dyDescent="0.25">
      <c r="B57" s="9"/>
      <c r="C57" s="7"/>
      <c r="D57" s="110"/>
      <c r="E57" s="110"/>
      <c r="F57" s="110"/>
      <c r="H57" s="110"/>
      <c r="I57" s="110"/>
      <c r="J57" s="110"/>
    </row>
    <row r="58" spans="2:10" ht="15" customHeight="1" x14ac:dyDescent="0.25">
      <c r="B58" s="10"/>
      <c r="C58" s="7"/>
      <c r="D58" s="110"/>
      <c r="E58" s="110"/>
      <c r="F58" s="110"/>
    </row>
    <row r="59" spans="2:10" ht="15" customHeight="1" x14ac:dyDescent="0.25">
      <c r="B59" s="10"/>
      <c r="C59" s="7"/>
      <c r="D59" s="110"/>
      <c r="E59" s="110"/>
      <c r="F59" s="110"/>
    </row>
    <row r="60" spans="2:10" ht="15" customHeight="1" x14ac:dyDescent="0.25">
      <c r="B60" s="10"/>
      <c r="C60" s="7"/>
      <c r="D60" s="110"/>
      <c r="E60" s="110"/>
      <c r="F60" s="110"/>
    </row>
    <row r="63" spans="2:10" x14ac:dyDescent="0.25">
      <c r="C63" s="15" t="s">
        <v>57</v>
      </c>
    </row>
    <row r="72" spans="3:3" x14ac:dyDescent="0.25">
      <c r="C72" s="4"/>
    </row>
    <row r="73" spans="3:3" x14ac:dyDescent="0.25">
      <c r="C73" s="4"/>
    </row>
  </sheetData>
  <dataConsolidate/>
  <mergeCells count="8">
    <mergeCell ref="A3:J3"/>
    <mergeCell ref="D10:E10"/>
    <mergeCell ref="D9:E9"/>
    <mergeCell ref="D12:F12"/>
    <mergeCell ref="H12:J12"/>
    <mergeCell ref="C5:F5"/>
    <mergeCell ref="C6:F6"/>
    <mergeCell ref="C7:F7"/>
  </mergeCells>
  <dataValidations count="2">
    <dataValidation type="list" allowBlank="1" showInputMessage="1" showErrorMessage="1" sqref="D10:E10">
      <formula1>Cyprusoverseas</formula1>
    </dataValidation>
    <dataValidation allowBlank="1" showInputMessage="1" showErrorMessage="1" prompt="This is non-input cell. please do not fill in." sqref="C5:F7"/>
  </dataValidations>
  <pageMargins left="0.23622047244094491" right="0.23622047244094491" top="0.74803149606299213" bottom="0.74803149606299213" header="0.31496062992125984" footer="0.31496062992125984"/>
  <pageSetup paperSize="9" scale="49" orientation="landscape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Instruct.</vt:lpstr>
      <vt:lpstr>Intro</vt:lpstr>
      <vt:lpstr>CY - NST.01</vt:lpstr>
      <vt:lpstr>CY - NST.02</vt:lpstr>
      <vt:lpstr>CY - NST.03</vt:lpstr>
      <vt:lpstr>CY - NST.04</vt:lpstr>
      <vt:lpstr>CY - NST.05</vt:lpstr>
      <vt:lpstr>CY - NST.06</vt:lpstr>
      <vt:lpstr>CY - NST.07</vt:lpstr>
      <vt:lpstr>CY - NST.08</vt:lpstr>
      <vt:lpstr>CY - NST.09</vt:lpstr>
      <vt:lpstr>CY - NST.10</vt:lpstr>
      <vt:lpstr>Sheet1</vt:lpstr>
      <vt:lpstr>Cyprusoverseas</vt:lpstr>
      <vt:lpstr>frequency</vt:lpstr>
      <vt:lpstr>'CY - NST.10'!Print_Area</vt:lpstr>
      <vt:lpstr>RFF</vt:lpstr>
      <vt:lpstr>typeofcode</vt:lpstr>
      <vt:lpstr>typeofundertaking</vt:lpstr>
      <vt:lpstr>Validnames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2016-06-29T06:05:32Z</dcterms:created>
  <dcterms:modified xsi:type="dcterms:W3CDTF">2017-03-14T06:39:13Z</dcterms:modified>
</cp:coreProperties>
</file>